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114992\Box\【02_課所共有】06_04_高齢者福祉課\R06年度\03_施設整備担当\51_施設整備補助金\51_09_感染拡大防止対策\51_09_020_補助内示（簡易陰圧装置）\起案用\"/>
    </mc:Choice>
  </mc:AlternateContent>
  <xr:revisionPtr revIDLastSave="0" documentId="13_ncr:1_{C14B8EA3-A699-402F-B77D-BC531EEE39D9}" xr6:coauthVersionLast="36" xr6:coauthVersionMax="36" xr10:uidLastSave="{00000000-0000-0000-0000-000000000000}"/>
  <bookViews>
    <workbookView xWindow="0" yWindow="0" windowWidth="19200" windowHeight="7100" tabRatio="849" xr2:uid="{8562FBA4-E2B0-4513-86A7-C3D15AB2CD00}"/>
  </bookViews>
  <sheets>
    <sheet name="０提出について" sheetId="1" r:id="rId1"/>
    <sheet name="１申請書" sheetId="3" r:id="rId2"/>
    <sheet name="２別紙1" sheetId="11" r:id="rId3"/>
    <sheet name="２別紙1 【記入例】" sheetId="10" r:id="rId4"/>
    <sheet name="３別紙2" sheetId="5" r:id="rId5"/>
    <sheet name="４予算書（参考様式）" sheetId="6" r:id="rId6"/>
    <sheet name="5ﾁｪｯｸｼｰﾄ" sheetId="7" r:id="rId7"/>
    <sheet name="データ（県使用）" sheetId="2" r:id="rId8"/>
  </sheets>
  <definedNames>
    <definedName name="_xlnm.Print_Area" localSheetId="0">'０提出について'!$C$2:$I$87</definedName>
    <definedName name="_xlnm.Print_Area" localSheetId="1">'１申請書'!$B$3:$F$33</definedName>
    <definedName name="_xlnm.Print_Area" localSheetId="2">'２別紙1'!$A$1:$I$23</definedName>
    <definedName name="_xlnm.Print_Area" localSheetId="3">'２別紙1 【記入例】'!$A$1:$I$23</definedName>
    <definedName name="_xlnm.Print_Area" localSheetId="4">'３別紙2'!$C$2:$H$32</definedName>
    <definedName name="_xlnm.Print_Area" localSheetId="5">'４予算書（参考様式）'!$A$1:$BC$56</definedName>
    <definedName name="_xlnm.Print_Area" localSheetId="6">'5ﾁｪｯｸｼｰﾄ'!$A$1:$K$16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1" l="1"/>
  <c r="G15" i="11"/>
  <c r="I14" i="11"/>
  <c r="G14" i="11"/>
  <c r="I13" i="11"/>
  <c r="G13" i="11"/>
  <c r="I12" i="11"/>
  <c r="G12" i="11"/>
  <c r="I11" i="11"/>
  <c r="G11" i="11"/>
  <c r="I10" i="11"/>
  <c r="G10" i="11"/>
  <c r="I9" i="11"/>
  <c r="G9" i="11"/>
  <c r="G8" i="11"/>
  <c r="I8" i="11" s="1"/>
  <c r="I16" i="11" s="1"/>
  <c r="I7" i="11"/>
  <c r="G7" i="11"/>
  <c r="I6" i="11"/>
  <c r="G6" i="11"/>
  <c r="G15" i="10" l="1"/>
  <c r="I15" i="10" s="1"/>
  <c r="G14" i="10"/>
  <c r="I14" i="10" s="1"/>
  <c r="I13" i="10"/>
  <c r="G13" i="10"/>
  <c r="I12" i="10"/>
  <c r="G12" i="10"/>
  <c r="G11" i="10"/>
  <c r="I11" i="10" s="1"/>
  <c r="I10" i="10"/>
  <c r="G10" i="10"/>
  <c r="G9" i="10"/>
  <c r="I9" i="10" s="1"/>
  <c r="I8" i="10"/>
  <c r="G8" i="10"/>
  <c r="G7" i="10"/>
  <c r="I7" i="10" s="1"/>
  <c r="G6" i="10"/>
  <c r="I6" i="10" s="1"/>
  <c r="I16" i="10" l="1"/>
  <c r="F4" i="7" l="1"/>
  <c r="F5" i="7"/>
  <c r="F2" i="7"/>
  <c r="F3" i="7" l="1"/>
  <c r="I4" i="1"/>
  <c r="B6" i="2" l="1"/>
  <c r="B7" i="2"/>
  <c r="B8" i="2"/>
  <c r="B9" i="2"/>
  <c r="B10" i="2"/>
  <c r="B11" i="2"/>
  <c r="B12" i="2"/>
  <c r="B13" i="2"/>
  <c r="B14" i="2"/>
  <c r="B5" i="2"/>
  <c r="C45" i="1"/>
  <c r="C46" i="1"/>
  <c r="C47" i="1"/>
  <c r="C49" i="1"/>
  <c r="I54" i="1" l="1"/>
  <c r="I53" i="1"/>
  <c r="I52" i="1"/>
  <c r="I51" i="1"/>
  <c r="I50" i="1"/>
  <c r="I49" i="1"/>
  <c r="I48" i="1"/>
  <c r="I47" i="1"/>
  <c r="I46" i="1"/>
  <c r="I45" i="1"/>
  <c r="C49" i="6"/>
  <c r="Q14" i="2" l="1"/>
  <c r="Q13" i="2"/>
  <c r="Q12" i="2"/>
  <c r="Q11" i="2"/>
  <c r="Q10" i="2"/>
  <c r="Q9" i="2"/>
  <c r="Q8" i="2"/>
  <c r="Q7" i="2"/>
  <c r="Q6" i="2"/>
  <c r="Q5" i="2"/>
  <c r="AF14" i="2" l="1"/>
  <c r="AE14" i="2"/>
  <c r="AD14" i="2"/>
  <c r="AC14" i="2"/>
  <c r="AB14" i="2"/>
  <c r="AA14" i="2"/>
  <c r="Z14" i="2"/>
  <c r="Y14" i="2"/>
  <c r="X14" i="2"/>
  <c r="W14" i="2"/>
  <c r="V14" i="2"/>
  <c r="U14" i="2"/>
  <c r="T14" i="2"/>
  <c r="S14" i="2"/>
  <c r="R14" i="2"/>
  <c r="P14" i="2"/>
  <c r="O14" i="2"/>
  <c r="N14" i="2"/>
  <c r="M14" i="2"/>
  <c r="L14" i="2"/>
  <c r="H14" i="2"/>
  <c r="G14" i="2"/>
  <c r="F14" i="2"/>
  <c r="E14" i="2"/>
  <c r="D14" i="2"/>
  <c r="AF13" i="2"/>
  <c r="AE13" i="2"/>
  <c r="AD13" i="2"/>
  <c r="AC13" i="2"/>
  <c r="AB13" i="2"/>
  <c r="AA13" i="2"/>
  <c r="Z13" i="2"/>
  <c r="Y13" i="2"/>
  <c r="X13" i="2"/>
  <c r="W13" i="2"/>
  <c r="V13" i="2"/>
  <c r="U13" i="2"/>
  <c r="T13" i="2"/>
  <c r="S13" i="2"/>
  <c r="R13" i="2"/>
  <c r="P13" i="2"/>
  <c r="O13" i="2"/>
  <c r="N13" i="2"/>
  <c r="M13" i="2"/>
  <c r="L13" i="2"/>
  <c r="H13" i="2"/>
  <c r="G13" i="2"/>
  <c r="F13" i="2"/>
  <c r="E13" i="2"/>
  <c r="D13" i="2"/>
  <c r="AF12" i="2"/>
  <c r="AE12" i="2"/>
  <c r="AD12" i="2"/>
  <c r="AC12" i="2"/>
  <c r="AB12" i="2"/>
  <c r="AA12" i="2"/>
  <c r="Z12" i="2"/>
  <c r="Y12" i="2"/>
  <c r="X12" i="2"/>
  <c r="W12" i="2"/>
  <c r="V12" i="2"/>
  <c r="U12" i="2"/>
  <c r="T12" i="2"/>
  <c r="S12" i="2"/>
  <c r="R12" i="2"/>
  <c r="P12" i="2"/>
  <c r="O12" i="2"/>
  <c r="N12" i="2"/>
  <c r="M12" i="2"/>
  <c r="L12" i="2"/>
  <c r="H12" i="2"/>
  <c r="G12" i="2"/>
  <c r="F12" i="2"/>
  <c r="E12" i="2"/>
  <c r="D12" i="2"/>
  <c r="AF11" i="2"/>
  <c r="AE11" i="2"/>
  <c r="AD11" i="2"/>
  <c r="AC11" i="2"/>
  <c r="AB11" i="2"/>
  <c r="AA11" i="2"/>
  <c r="Z11" i="2"/>
  <c r="Y11" i="2"/>
  <c r="X11" i="2"/>
  <c r="W11" i="2"/>
  <c r="V11" i="2"/>
  <c r="U11" i="2"/>
  <c r="T11" i="2"/>
  <c r="S11" i="2"/>
  <c r="R11" i="2"/>
  <c r="P11" i="2"/>
  <c r="O11" i="2"/>
  <c r="N11" i="2"/>
  <c r="M11" i="2"/>
  <c r="L11" i="2"/>
  <c r="H11" i="2"/>
  <c r="G11" i="2"/>
  <c r="F11" i="2"/>
  <c r="E11" i="2"/>
  <c r="D11" i="2"/>
  <c r="AF10" i="2"/>
  <c r="AE10" i="2"/>
  <c r="AD10" i="2"/>
  <c r="AC10" i="2"/>
  <c r="AB10" i="2"/>
  <c r="AA10" i="2"/>
  <c r="Z10" i="2"/>
  <c r="Y10" i="2"/>
  <c r="X10" i="2"/>
  <c r="W10" i="2"/>
  <c r="V10" i="2"/>
  <c r="U10" i="2"/>
  <c r="T10" i="2"/>
  <c r="S10" i="2"/>
  <c r="R10" i="2"/>
  <c r="P10" i="2"/>
  <c r="O10" i="2"/>
  <c r="N10" i="2"/>
  <c r="M10" i="2"/>
  <c r="L10" i="2"/>
  <c r="H10" i="2"/>
  <c r="G10" i="2"/>
  <c r="F10" i="2"/>
  <c r="E10" i="2"/>
  <c r="D10" i="2"/>
  <c r="K53" i="6"/>
  <c r="K51" i="6"/>
  <c r="AN3" i="6"/>
  <c r="C14" i="2"/>
  <c r="C13" i="2"/>
  <c r="C12" i="2"/>
  <c r="C11" i="2"/>
  <c r="C10" i="2"/>
  <c r="J14" i="2"/>
  <c r="J13" i="2"/>
  <c r="J12" i="2"/>
  <c r="J11" i="2"/>
  <c r="J10" i="2"/>
  <c r="C54" i="1"/>
  <c r="C53" i="1"/>
  <c r="C52" i="1"/>
  <c r="C51" i="1"/>
  <c r="C50" i="1"/>
  <c r="F22" i="5" l="1"/>
  <c r="AF9" i="2"/>
  <c r="AE9" i="2"/>
  <c r="AD9" i="2"/>
  <c r="AC9" i="2"/>
  <c r="AB9" i="2"/>
  <c r="AA9" i="2"/>
  <c r="Z9" i="2"/>
  <c r="Y9" i="2"/>
  <c r="X9" i="2"/>
  <c r="AF8" i="2"/>
  <c r="AE8" i="2"/>
  <c r="AD8" i="2"/>
  <c r="AC8" i="2"/>
  <c r="AB8" i="2"/>
  <c r="AA8" i="2"/>
  <c r="Z8" i="2"/>
  <c r="Y8" i="2"/>
  <c r="X8" i="2"/>
  <c r="AF7" i="2"/>
  <c r="AE7" i="2"/>
  <c r="AD7" i="2"/>
  <c r="AC7" i="2"/>
  <c r="AB7" i="2"/>
  <c r="AA7" i="2"/>
  <c r="Z7" i="2"/>
  <c r="Y7" i="2"/>
  <c r="X7" i="2"/>
  <c r="AF6" i="2"/>
  <c r="AE6" i="2"/>
  <c r="AD6" i="2"/>
  <c r="AC6" i="2"/>
  <c r="AB6" i="2"/>
  <c r="AA6" i="2"/>
  <c r="Z6" i="2"/>
  <c r="Y6" i="2"/>
  <c r="X6" i="2"/>
  <c r="AF5" i="2"/>
  <c r="AE5" i="2"/>
  <c r="AD5" i="2"/>
  <c r="AC5" i="2"/>
  <c r="AB5" i="2"/>
  <c r="AA5" i="2"/>
  <c r="Z5" i="2"/>
  <c r="Y5" i="2"/>
  <c r="X5" i="2"/>
  <c r="W9" i="2"/>
  <c r="V9" i="2"/>
  <c r="W8" i="2"/>
  <c r="V8" i="2"/>
  <c r="W7" i="2"/>
  <c r="V7" i="2"/>
  <c r="W6" i="2"/>
  <c r="V6" i="2"/>
  <c r="W5" i="2"/>
  <c r="V5" i="2"/>
  <c r="L9" i="2"/>
  <c r="L8" i="2"/>
  <c r="L7" i="2"/>
  <c r="L6" i="2"/>
  <c r="L5" i="2"/>
  <c r="H9" i="2" l="1"/>
  <c r="G9" i="2"/>
  <c r="F9" i="2"/>
  <c r="E9" i="2"/>
  <c r="D9" i="2"/>
  <c r="C9" i="2"/>
  <c r="H8" i="2"/>
  <c r="G8" i="2"/>
  <c r="F8" i="2"/>
  <c r="E8" i="2"/>
  <c r="D8" i="2"/>
  <c r="C8" i="2"/>
  <c r="H7" i="2"/>
  <c r="G7" i="2"/>
  <c r="F7" i="2"/>
  <c r="E7" i="2"/>
  <c r="D7" i="2"/>
  <c r="C7" i="2"/>
  <c r="H6" i="2"/>
  <c r="G6" i="2"/>
  <c r="F6" i="2"/>
  <c r="E6" i="2"/>
  <c r="D6" i="2"/>
  <c r="C6" i="2"/>
  <c r="H5" i="2"/>
  <c r="G5" i="2"/>
  <c r="F5" i="2"/>
  <c r="E5" i="2"/>
  <c r="D5" i="2"/>
  <c r="C5" i="2"/>
  <c r="C48" i="1"/>
  <c r="I13" i="2"/>
  <c r="K12" i="2"/>
  <c r="I12" i="2"/>
  <c r="K11" i="2"/>
  <c r="I11" i="2"/>
  <c r="K10" i="2"/>
  <c r="I10" i="2"/>
  <c r="I9" i="2"/>
  <c r="I7" i="2"/>
  <c r="I6" i="2"/>
  <c r="K13" i="2" l="1"/>
  <c r="K14" i="2"/>
  <c r="I14" i="2"/>
  <c r="I5" i="2"/>
  <c r="I8" i="2"/>
  <c r="U9" i="2"/>
  <c r="T9" i="2"/>
  <c r="S9" i="2"/>
  <c r="U8" i="2"/>
  <c r="T8" i="2"/>
  <c r="S8" i="2"/>
  <c r="U7" i="2"/>
  <c r="T7" i="2"/>
  <c r="S7" i="2"/>
  <c r="U6" i="2"/>
  <c r="T6" i="2"/>
  <c r="S6" i="2"/>
  <c r="U5" i="2"/>
  <c r="T5" i="2"/>
  <c r="S5" i="2"/>
  <c r="P9" i="2"/>
  <c r="O9" i="2"/>
  <c r="N9" i="2"/>
  <c r="M9" i="2"/>
  <c r="P8" i="2"/>
  <c r="O8" i="2"/>
  <c r="N8" i="2"/>
  <c r="M8" i="2"/>
  <c r="P7" i="2"/>
  <c r="O7" i="2"/>
  <c r="N7" i="2"/>
  <c r="M7" i="2"/>
  <c r="P6" i="2"/>
  <c r="O6" i="2"/>
  <c r="N6" i="2"/>
  <c r="M6" i="2"/>
  <c r="P5" i="2"/>
  <c r="O5" i="2"/>
  <c r="N5" i="2"/>
  <c r="M5" i="2"/>
  <c r="R9" i="2" l="1"/>
  <c r="R6" i="2"/>
  <c r="R8" i="2"/>
  <c r="R5" i="2"/>
  <c r="R7" i="2"/>
  <c r="J5" i="2" l="1"/>
  <c r="J6" i="2"/>
  <c r="K6" i="2"/>
  <c r="J7" i="2"/>
  <c r="K7" i="2"/>
  <c r="J8" i="2"/>
  <c r="K8" i="2"/>
  <c r="J9" i="2"/>
  <c r="K9" i="2"/>
  <c r="K5" i="2" l="1"/>
</calcChain>
</file>

<file path=xl/sharedStrings.xml><?xml version="1.0" encoding="utf-8"?>
<sst xmlns="http://schemas.openxmlformats.org/spreadsheetml/2006/main" count="286" uniqueCount="215">
  <si>
    <t>　</t>
    <phoneticPr fontId="1"/>
  </si>
  <si>
    <t>優良施設認証
番号又は申請日</t>
    <rPh sb="0" eb="2">
      <t>ユウリョウ</t>
    </rPh>
    <rPh sb="2" eb="4">
      <t>シセツ</t>
    </rPh>
    <rPh sb="4" eb="6">
      <t>ニンショウ</t>
    </rPh>
    <phoneticPr fontId="1"/>
  </si>
  <si>
    <t>施設名</t>
    <rPh sb="0" eb="2">
      <t>シセツ</t>
    </rPh>
    <rPh sb="2" eb="3">
      <t>メイ</t>
    </rPh>
    <phoneticPr fontId="1"/>
  </si>
  <si>
    <t>設置場所</t>
    <rPh sb="0" eb="2">
      <t>セッチ</t>
    </rPh>
    <rPh sb="2" eb="4">
      <t>バショ</t>
    </rPh>
    <phoneticPr fontId="1"/>
  </si>
  <si>
    <t>静養室</t>
    <rPh sb="0" eb="2">
      <t>セイヨウ</t>
    </rPh>
    <rPh sb="2" eb="3">
      <t>シツ</t>
    </rPh>
    <phoneticPr fontId="1"/>
  </si>
  <si>
    <t>申請可能台数
(注意)</t>
    <rPh sb="0" eb="2">
      <t>シンセイ</t>
    </rPh>
    <rPh sb="2" eb="4">
      <t>カノウ</t>
    </rPh>
    <rPh sb="4" eb="6">
      <t>ダイスウ</t>
    </rPh>
    <rPh sb="8" eb="10">
      <t>チュウイ</t>
    </rPh>
    <phoneticPr fontId="1"/>
  </si>
  <si>
    <t>居室（ショート用を含む）</t>
    <rPh sb="0" eb="2">
      <t>キョシツ</t>
    </rPh>
    <rPh sb="7" eb="8">
      <t>ヨウ</t>
    </rPh>
    <rPh sb="9" eb="10">
      <t>フク</t>
    </rPh>
    <phoneticPr fontId="1"/>
  </si>
  <si>
    <t>それ以外（理由記載）</t>
    <rPh sb="2" eb="4">
      <t>イガイ</t>
    </rPh>
    <rPh sb="5" eb="7">
      <t>リユウ</t>
    </rPh>
    <rPh sb="7" eb="9">
      <t>キサイ</t>
    </rPh>
    <phoneticPr fontId="1"/>
  </si>
  <si>
    <t>１　台数について</t>
    <rPh sb="2" eb="4">
      <t>ダイスウ</t>
    </rPh>
    <phoneticPr fontId="1"/>
  </si>
  <si>
    <t>緑色のセルに入力してください。</t>
    <rPh sb="0" eb="2">
      <t>ミドリイロ</t>
    </rPh>
    <rPh sb="6" eb="8">
      <t>ニュウリョク</t>
    </rPh>
    <phoneticPr fontId="1"/>
  </si>
  <si>
    <t>　　本補助金は、要綱第１０条（１）で「原則一般
競争に付するなど県が行う契約手続の取扱いに準拠しなければならない。」</t>
    <rPh sb="2" eb="3">
      <t>ホン</t>
    </rPh>
    <rPh sb="3" eb="6">
      <t>ホジョキン</t>
    </rPh>
    <rPh sb="8" eb="10">
      <t>ヨウコウ</t>
    </rPh>
    <rPh sb="10" eb="11">
      <t>ダイ</t>
    </rPh>
    <rPh sb="13" eb="14">
      <t>ジョウ</t>
    </rPh>
    <rPh sb="19" eb="21">
      <t>ゲンソク</t>
    </rPh>
    <rPh sb="21" eb="23">
      <t>イッパン</t>
    </rPh>
    <rPh sb="24" eb="26">
      <t>キョウソウ</t>
    </rPh>
    <rPh sb="27" eb="28">
      <t>フ</t>
    </rPh>
    <rPh sb="32" eb="33">
      <t>ケン</t>
    </rPh>
    <rPh sb="34" eb="35">
      <t>オコナ</t>
    </rPh>
    <rPh sb="36" eb="38">
      <t>ケイヤク</t>
    </rPh>
    <rPh sb="38" eb="40">
      <t>テツヅキ</t>
    </rPh>
    <rPh sb="41" eb="43">
      <t>トリアツカ</t>
    </rPh>
    <rPh sb="45" eb="47">
      <t>ジュンキョ</t>
    </rPh>
    <phoneticPr fontId="1"/>
  </si>
  <si>
    <t>設置場所が居室及び静養室以外の場合に、居室等以外に設置の理由及び処遇上問題がないことを施設ごとに記入してください。</t>
    <rPh sb="0" eb="2">
      <t>セッチ</t>
    </rPh>
    <rPh sb="2" eb="4">
      <t>バショ</t>
    </rPh>
    <rPh sb="5" eb="7">
      <t>キョシツ</t>
    </rPh>
    <rPh sb="7" eb="8">
      <t>オヨ</t>
    </rPh>
    <rPh sb="9" eb="11">
      <t>セイヨウ</t>
    </rPh>
    <rPh sb="11" eb="12">
      <t>シツ</t>
    </rPh>
    <rPh sb="12" eb="14">
      <t>イガイ</t>
    </rPh>
    <rPh sb="15" eb="17">
      <t>バアイ</t>
    </rPh>
    <rPh sb="19" eb="21">
      <t>キョシツ</t>
    </rPh>
    <rPh sb="21" eb="22">
      <t>トウ</t>
    </rPh>
    <rPh sb="22" eb="24">
      <t>イガイ</t>
    </rPh>
    <rPh sb="25" eb="27">
      <t>セッチ</t>
    </rPh>
    <rPh sb="28" eb="30">
      <t>リユウ</t>
    </rPh>
    <rPh sb="30" eb="31">
      <t>オヨ</t>
    </rPh>
    <rPh sb="32" eb="34">
      <t>ショグウ</t>
    </rPh>
    <rPh sb="34" eb="35">
      <t>ジョウ</t>
    </rPh>
    <rPh sb="35" eb="37">
      <t>モンダイ</t>
    </rPh>
    <phoneticPr fontId="1"/>
  </si>
  <si>
    <t>【施設名】</t>
    <phoneticPr fontId="1"/>
  </si>
  <si>
    <t>　（宛先）</t>
  </si>
  <si>
    <t>　　　埼玉県知事　　　　　　</t>
  </si>
  <si>
    <t>２　申請額算出内訳　　　別紙１のとおり</t>
  </si>
  <si>
    <t>３　事業計画　　　　　　別紙２のとおり</t>
  </si>
  <si>
    <t>４　本事業に関する収入支出予算（見込）書抄本</t>
  </si>
  <si>
    <t>　　　　　　　　　　　　　　　　　　　　　　　　　　</t>
    <phoneticPr fontId="1"/>
  </si>
  <si>
    <t>年　　月　　日</t>
  </si>
  <si>
    <t>１　補助金交付申請額　　</t>
    <phoneticPr fontId="1"/>
  </si>
  <si>
    <t>金</t>
    <rPh sb="0" eb="1">
      <t>キン</t>
    </rPh>
    <phoneticPr fontId="1"/>
  </si>
  <si>
    <t>円</t>
    <rPh sb="0" eb="1">
      <t>エン</t>
    </rPh>
    <phoneticPr fontId="1"/>
  </si>
  <si>
    <t>　　　　　　　　　　　　　　　　　　　</t>
    <phoneticPr fontId="1"/>
  </si>
  <si>
    <t>　　　　　　　　　　　　　　　　　　　　　　　　　　　　　</t>
    <phoneticPr fontId="1"/>
  </si>
  <si>
    <t>　　　　　　　　　　　　　　　　　　</t>
    <phoneticPr fontId="1"/>
  </si>
  <si>
    <t>（申請者）</t>
  </si>
  <si>
    <t>　下記により、埼玉県地域密着型サービス等整備助成事業費等補助金（介護施設等における新型</t>
    <phoneticPr fontId="1"/>
  </si>
  <si>
    <t>記</t>
  </si>
  <si>
    <t xml:space="preserve">  所在地</t>
    <phoneticPr fontId="1"/>
  </si>
  <si>
    <t xml:space="preserve">  名　称</t>
    <phoneticPr fontId="1"/>
  </si>
  <si>
    <t xml:space="preserve">  代表者 職氏名</t>
    <phoneticPr fontId="1"/>
  </si>
  <si>
    <t>（申請者名　　　　　　　　　　　）</t>
    <rPh sb="1" eb="3">
      <t>シンセイ</t>
    </rPh>
    <rPh sb="3" eb="4">
      <t>モノ</t>
    </rPh>
    <rPh sb="4" eb="5">
      <t>メイ</t>
    </rPh>
    <phoneticPr fontId="9"/>
  </si>
  <si>
    <t>収入支出予算（見込）書抄本</t>
    <rPh sb="0" eb="2">
      <t>シュウニュウ</t>
    </rPh>
    <rPh sb="2" eb="4">
      <t>シシュツ</t>
    </rPh>
    <rPh sb="4" eb="6">
      <t>ヨサン</t>
    </rPh>
    <rPh sb="7" eb="9">
      <t>ミコミ</t>
    </rPh>
    <rPh sb="10" eb="11">
      <t>ショ</t>
    </rPh>
    <rPh sb="11" eb="13">
      <t>ショウホン</t>
    </rPh>
    <phoneticPr fontId="9"/>
  </si>
  <si>
    <t>１　収入の部</t>
    <rPh sb="2" eb="4">
      <t>シュウニュウ</t>
    </rPh>
    <rPh sb="5" eb="6">
      <t>ブ</t>
    </rPh>
    <phoneticPr fontId="9"/>
  </si>
  <si>
    <t>（単位：円）</t>
    <rPh sb="1" eb="3">
      <t>タンイ</t>
    </rPh>
    <rPh sb="4" eb="5">
      <t>エン</t>
    </rPh>
    <phoneticPr fontId="9"/>
  </si>
  <si>
    <t>区　　分</t>
    <rPh sb="0" eb="1">
      <t>ク</t>
    </rPh>
    <rPh sb="3" eb="4">
      <t>ブン</t>
    </rPh>
    <phoneticPr fontId="9"/>
  </si>
  <si>
    <t>予算（見込）額</t>
    <rPh sb="0" eb="2">
      <t>ヨサン</t>
    </rPh>
    <rPh sb="3" eb="5">
      <t>ミコミ</t>
    </rPh>
    <rPh sb="6" eb="7">
      <t>ガク</t>
    </rPh>
    <phoneticPr fontId="9"/>
  </si>
  <si>
    <t>備　　考</t>
    <rPh sb="0" eb="1">
      <t>ソナエ</t>
    </rPh>
    <rPh sb="3" eb="4">
      <t>コウ</t>
    </rPh>
    <phoneticPr fontId="9"/>
  </si>
  <si>
    <t>合　計</t>
    <rPh sb="0" eb="1">
      <t>ゴウ</t>
    </rPh>
    <rPh sb="2" eb="3">
      <t>ケイ</t>
    </rPh>
    <phoneticPr fontId="9"/>
  </si>
  <si>
    <t>２　支出の部</t>
    <rPh sb="2" eb="4">
      <t>シシュツ</t>
    </rPh>
    <rPh sb="5" eb="6">
      <t>ブ</t>
    </rPh>
    <phoneticPr fontId="9"/>
  </si>
  <si>
    <t>　本書は、原本と相違ないことを証明します。</t>
    <rPh sb="1" eb="3">
      <t>ホンショ</t>
    </rPh>
    <rPh sb="5" eb="7">
      <t>ゲンポン</t>
    </rPh>
    <rPh sb="8" eb="10">
      <t>ソウイ</t>
    </rPh>
    <rPh sb="15" eb="17">
      <t>ショウメイ</t>
    </rPh>
    <phoneticPr fontId="9"/>
  </si>
  <si>
    <t>法人名</t>
    <rPh sb="0" eb="2">
      <t>ホウジン</t>
    </rPh>
    <rPh sb="2" eb="3">
      <t>メイ</t>
    </rPh>
    <phoneticPr fontId="9"/>
  </si>
  <si>
    <t>代表者名　　　　　　　　　　　　　　　　　　</t>
    <rPh sb="0" eb="3">
      <t>ダイヒョウシャ</t>
    </rPh>
    <rPh sb="3" eb="4">
      <t>ナ</t>
    </rPh>
    <phoneticPr fontId="9"/>
  </si>
  <si>
    <t>別紙１</t>
    <phoneticPr fontId="9"/>
  </si>
  <si>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9"/>
  </si>
  <si>
    <t>施設名</t>
    <rPh sb="0" eb="2">
      <t>シセツ</t>
    </rPh>
    <rPh sb="2" eb="3">
      <t>ナ</t>
    </rPh>
    <phoneticPr fontId="9"/>
  </si>
  <si>
    <t>施設区分</t>
    <rPh sb="0" eb="2">
      <t>シセツ</t>
    </rPh>
    <rPh sb="2" eb="4">
      <t>クブン</t>
    </rPh>
    <phoneticPr fontId="9"/>
  </si>
  <si>
    <t>整備区分</t>
    <rPh sb="0" eb="2">
      <t>セイビ</t>
    </rPh>
    <rPh sb="2" eb="4">
      <t>クブン</t>
    </rPh>
    <phoneticPr fontId="9"/>
  </si>
  <si>
    <t>総事業（予定）費（Ａ）</t>
    <rPh sb="0" eb="1">
      <t>ソウ</t>
    </rPh>
    <rPh sb="1" eb="3">
      <t>ジギョウ</t>
    </rPh>
    <rPh sb="4" eb="6">
      <t>ヨテイ</t>
    </rPh>
    <rPh sb="7" eb="8">
      <t>ヒ</t>
    </rPh>
    <phoneticPr fontId="9"/>
  </si>
  <si>
    <t>対象経費の
実支出(予定)額(Ｂ）</t>
    <rPh sb="0" eb="2">
      <t>タイショウ</t>
    </rPh>
    <rPh sb="2" eb="4">
      <t>ケイヒ</t>
    </rPh>
    <rPh sb="6" eb="7">
      <t>ジツ</t>
    </rPh>
    <rPh sb="10" eb="12">
      <t>ヨテイ</t>
    </rPh>
    <rPh sb="13" eb="14">
      <t>ガク</t>
    </rPh>
    <phoneticPr fontId="9"/>
  </si>
  <si>
    <t>寄付金等（Ｃ）</t>
    <rPh sb="0" eb="3">
      <t>キフキン</t>
    </rPh>
    <rPh sb="3" eb="4">
      <t>トウ</t>
    </rPh>
    <phoneticPr fontId="9"/>
  </si>
  <si>
    <t>差引額(Ｄ)
(Ｂ－Ｃ)</t>
    <phoneticPr fontId="9"/>
  </si>
  <si>
    <t>算出額（Ｅ）</t>
    <rPh sb="0" eb="2">
      <t>サンシュツ</t>
    </rPh>
    <rPh sb="2" eb="3">
      <t>ガク</t>
    </rPh>
    <phoneticPr fontId="9"/>
  </si>
  <si>
    <t>交付申請額（Ｆ）</t>
    <rPh sb="0" eb="2">
      <t>コウフ</t>
    </rPh>
    <rPh sb="2" eb="4">
      <t>シンセイ</t>
    </rPh>
    <rPh sb="4" eb="5">
      <t>ガク</t>
    </rPh>
    <phoneticPr fontId="9"/>
  </si>
  <si>
    <t>合計</t>
    <rPh sb="0" eb="2">
      <t>ゴウケイ</t>
    </rPh>
    <phoneticPr fontId="9"/>
  </si>
  <si>
    <t>注１）施設ごと、区分ごとに記入</t>
    <rPh sb="3" eb="5">
      <t>シセツ</t>
    </rPh>
    <rPh sb="8" eb="10">
      <t>クブン</t>
    </rPh>
    <rPh sb="13" eb="15">
      <t>キニュウ</t>
    </rPh>
    <phoneticPr fontId="9"/>
  </si>
  <si>
    <t>注２）(Ｂ)は、交付要綱別表５第４欄に定める対象経費の実支出(予定)額を記入</t>
    <rPh sb="0" eb="1">
      <t>チュウ</t>
    </rPh>
    <rPh sb="8" eb="10">
      <t>コウフ</t>
    </rPh>
    <rPh sb="10" eb="12">
      <t>ヨウコウ</t>
    </rPh>
    <rPh sb="12" eb="14">
      <t>ベッピョウ</t>
    </rPh>
    <rPh sb="15" eb="16">
      <t>ダイ</t>
    </rPh>
    <rPh sb="17" eb="18">
      <t>ラン</t>
    </rPh>
    <rPh sb="19" eb="20">
      <t>サダ</t>
    </rPh>
    <rPh sb="22" eb="24">
      <t>タイショウ</t>
    </rPh>
    <rPh sb="24" eb="26">
      <t>ケイヒ</t>
    </rPh>
    <rPh sb="27" eb="28">
      <t>ジツ</t>
    </rPh>
    <rPh sb="28" eb="30">
      <t>シシュツ</t>
    </rPh>
    <rPh sb="31" eb="33">
      <t>ヨテイ</t>
    </rPh>
    <rPh sb="34" eb="35">
      <t>ガク</t>
    </rPh>
    <rPh sb="36" eb="38">
      <t>キニュウ</t>
    </rPh>
    <phoneticPr fontId="9"/>
  </si>
  <si>
    <t>注３）(Ｃ)は、その事業に対しての寄付金その他の収入額を記入(ない場合は０を記入)</t>
    <rPh sb="0" eb="1">
      <t>チュウ</t>
    </rPh>
    <phoneticPr fontId="9"/>
  </si>
  <si>
    <t>注４）(Ｅ)は、交付要綱別表５第２欄に定める県補助単価に第３欄に定める単位の数を乗じた額を記入</t>
    <rPh sb="0" eb="1">
      <t>チュウ</t>
    </rPh>
    <rPh sb="13" eb="14">
      <t>ヒョウ</t>
    </rPh>
    <rPh sb="15" eb="16">
      <t>ダイ</t>
    </rPh>
    <rPh sb="17" eb="18">
      <t>ラン</t>
    </rPh>
    <rPh sb="19" eb="20">
      <t>サダ</t>
    </rPh>
    <rPh sb="22" eb="23">
      <t>ケン</t>
    </rPh>
    <rPh sb="23" eb="25">
      <t>ホジョ</t>
    </rPh>
    <rPh sb="25" eb="27">
      <t>タンカ</t>
    </rPh>
    <rPh sb="28" eb="29">
      <t>ダイ</t>
    </rPh>
    <rPh sb="30" eb="31">
      <t>ラン</t>
    </rPh>
    <rPh sb="32" eb="33">
      <t>サダ</t>
    </rPh>
    <rPh sb="35" eb="37">
      <t>タンイ</t>
    </rPh>
    <rPh sb="38" eb="39">
      <t>カズ</t>
    </rPh>
    <rPh sb="40" eb="41">
      <t>ジョウ</t>
    </rPh>
    <rPh sb="43" eb="44">
      <t>ガク</t>
    </rPh>
    <rPh sb="45" eb="47">
      <t>キニュウ</t>
    </rPh>
    <phoneticPr fontId="9"/>
  </si>
  <si>
    <t>注６）行が不足する場合は適宜、行を挿入して作成してください。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9"/>
  </si>
  <si>
    <t>簡易陰圧装置</t>
    <rPh sb="0" eb="4">
      <t>カンイインアツ</t>
    </rPh>
    <rPh sb="4" eb="6">
      <t>ソウチ</t>
    </rPh>
    <phoneticPr fontId="9"/>
  </si>
  <si>
    <t xml:space="preserve">  郵便番号  　〒</t>
    <rPh sb="2" eb="6">
      <t>ユウビンバンゴウ</t>
    </rPh>
    <phoneticPr fontId="1"/>
  </si>
  <si>
    <t>別紙２</t>
  </si>
  <si>
    <t>（施設ごとに記入）</t>
  </si>
  <si>
    <t>１　対象事業の概要</t>
  </si>
  <si>
    <t>(1)　対象施設の名称、運営法人、所在地及び定員数等</t>
  </si>
  <si>
    <t>ア　名　　称：</t>
  </si>
  <si>
    <t>イ　運営法人：</t>
  </si>
  <si>
    <t>ウ　所在地：</t>
  </si>
  <si>
    <t>エ　定員数：</t>
  </si>
  <si>
    <t>オ　施設種別：</t>
  </si>
  <si>
    <t>(2)　整備事業の目的及び内容</t>
  </si>
  <si>
    <t>　　</t>
  </si>
  <si>
    <t>２　事業内容</t>
  </si>
  <si>
    <t>(1)　対象施設の規模・構造</t>
  </si>
  <si>
    <t>(3)　施工予定期間</t>
  </si>
  <si>
    <t>(4)　添付書類</t>
  </si>
  <si>
    <t>ア　補　助　金</t>
    <phoneticPr fontId="1"/>
  </si>
  <si>
    <t>イ　補助事業者負担金</t>
    <phoneticPr fontId="1"/>
  </si>
  <si>
    <t>　（その内）寄附金</t>
    <phoneticPr fontId="1"/>
  </si>
  <si>
    <t>　　　　　　借入金</t>
    <phoneticPr fontId="1"/>
  </si>
  <si>
    <t>ウ　合　　　計</t>
    <phoneticPr fontId="1"/>
  </si>
  <si>
    <t>㎡</t>
  </si>
  <si>
    <t>円</t>
    <rPh sb="0" eb="1">
      <t>エン</t>
    </rPh>
    <phoneticPr fontId="1"/>
  </si>
  <si>
    <t>　 建物の面積　延べ床面積</t>
    <phoneticPr fontId="1"/>
  </si>
  <si>
    <t>ア　契約予定年月日</t>
    <phoneticPr fontId="1"/>
  </si>
  <si>
    <t>イ　着工予定年月日</t>
    <phoneticPr fontId="1"/>
  </si>
  <si>
    <t>ウ　竣工予定年月日</t>
    <phoneticPr fontId="1"/>
  </si>
  <si>
    <t>(2)　財源内訳</t>
    <phoneticPr fontId="1"/>
  </si>
  <si>
    <t>法人文書番号</t>
    <rPh sb="0" eb="2">
      <t>ホウジン</t>
    </rPh>
    <rPh sb="2" eb="4">
      <t>ブンショ</t>
    </rPh>
    <rPh sb="4" eb="6">
      <t>バンゴウ</t>
    </rPh>
    <phoneticPr fontId="1"/>
  </si>
  <si>
    <t>申請日</t>
    <rPh sb="0" eb="2">
      <t>シンセイ</t>
    </rPh>
    <rPh sb="2" eb="3">
      <t>ビ</t>
    </rPh>
    <phoneticPr fontId="1"/>
  </si>
  <si>
    <t>法人名</t>
    <rPh sb="0" eb="2">
      <t>ホウジン</t>
    </rPh>
    <rPh sb="2" eb="3">
      <t>メイ</t>
    </rPh>
    <phoneticPr fontId="1"/>
  </si>
  <si>
    <t>代表者職氏名</t>
    <rPh sb="0" eb="2">
      <t>ダイヒョウ</t>
    </rPh>
    <rPh sb="2" eb="3">
      <t>シャ</t>
    </rPh>
    <rPh sb="3" eb="4">
      <t>ショク</t>
    </rPh>
    <rPh sb="4" eb="6">
      <t>シメイ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</si>
  <si>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</si>
  <si>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</si>
  <si>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</si>
  <si>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メーカー</t>
    <phoneticPr fontId="20"/>
  </si>
  <si>
    <t>機種</t>
    <rPh sb="0" eb="2">
      <t>キシュ</t>
    </rPh>
    <phoneticPr fontId="20"/>
  </si>
  <si>
    <t>(１)定員</t>
    <rPh sb="3" eb="5">
      <t>テイイン</t>
    </rPh>
    <phoneticPr fontId="1"/>
  </si>
  <si>
    <t>(２)基本台数</t>
    <rPh sb="3" eb="5">
      <t>キホン</t>
    </rPh>
    <rPh sb="5" eb="7">
      <t>ダイスウ</t>
    </rPh>
    <phoneticPr fontId="1"/>
  </si>
  <si>
    <t>(３)優良施
設認証</t>
    <rPh sb="3" eb="5">
      <t>ユウリョウ</t>
    </rPh>
    <rPh sb="5" eb="6">
      <t>セ</t>
    </rPh>
    <rPh sb="7" eb="8">
      <t>セツ</t>
    </rPh>
    <rPh sb="8" eb="10">
      <t>ニンショウ</t>
    </rPh>
    <phoneticPr fontId="1"/>
  </si>
  <si>
    <t>山田　太朗</t>
    <rPh sb="0" eb="2">
      <t>ヤマダ</t>
    </rPh>
    <rPh sb="3" eb="5">
      <t>タロウ</t>
    </rPh>
    <phoneticPr fontId="1"/>
  </si>
  <si>
    <t>a3240-06@pref.saitama.lg.jp</t>
    <phoneticPr fontId="1"/>
  </si>
  <si>
    <t>048-830-3260</t>
    <phoneticPr fontId="1"/>
  </si>
  <si>
    <t>記入例</t>
    <rPh sb="0" eb="2">
      <t>キニュウ</t>
    </rPh>
    <rPh sb="2" eb="3">
      <t>レイ</t>
    </rPh>
    <phoneticPr fontId="1"/>
  </si>
  <si>
    <t>○○電気</t>
    <rPh sb="2" eb="4">
      <t>デンキ</t>
    </rPh>
    <phoneticPr fontId="1"/>
  </si>
  <si>
    <t>ez-500</t>
    <phoneticPr fontId="1"/>
  </si>
  <si>
    <t>355-9999</t>
    <phoneticPr fontId="1"/>
  </si>
  <si>
    <t>浦和区高砂3-15-1</t>
    <rPh sb="0" eb="2">
      <t>ウラワ</t>
    </rPh>
    <rPh sb="2" eb="3">
      <t>ク</t>
    </rPh>
    <rPh sb="3" eb="5">
      <t>タカサゴ</t>
    </rPh>
    <phoneticPr fontId="1"/>
  </si>
  <si>
    <t>特別養護老人ホーム</t>
  </si>
  <si>
    <t>介護老人保健施設</t>
  </si>
  <si>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</si>
  <si>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</si>
  <si>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</si>
  <si>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</si>
  <si>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</si>
  <si>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</si>
  <si>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</si>
  <si>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</si>
  <si>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</si>
  <si>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左以外（要理由）</t>
    <rPh sb="0" eb="1">
      <t>ヒダリ</t>
    </rPh>
    <rPh sb="1" eb="3">
      <t>イガイ</t>
    </rPh>
    <rPh sb="4" eb="5">
      <t>ヨウ</t>
    </rPh>
    <rPh sb="5" eb="7">
      <t>リユウ</t>
    </rPh>
    <phoneticPr fontId="1"/>
  </si>
  <si>
    <t>事　　　業　　　計　　　画</t>
    <phoneticPr fontId="1"/>
  </si>
  <si>
    <t>色付きのセルにタブ（「０提出について」から）の順番に入力してください。</t>
    <rPh sb="0" eb="2">
      <t>イロツ</t>
    </rPh>
    <rPh sb="23" eb="25">
      <t>ジュンバン</t>
    </rPh>
    <rPh sb="26" eb="28">
      <t>ニュウリョク</t>
    </rPh>
    <phoneticPr fontId="1"/>
  </si>
  <si>
    <t>(３)優良施設認証
有:1,無:0</t>
    <rPh sb="3" eb="5">
      <t>ユウリョウ</t>
    </rPh>
    <rPh sb="5" eb="6">
      <t>セ</t>
    </rPh>
    <rPh sb="10" eb="11">
      <t>アリ</t>
    </rPh>
    <rPh sb="14" eb="15">
      <t>ナ</t>
    </rPh>
    <phoneticPr fontId="1"/>
  </si>
  <si>
    <t>１１施設以上ある場合は行を挿入してください。</t>
    <phoneticPr fontId="1"/>
  </si>
  <si>
    <t>)</t>
    <phoneticPr fontId="1"/>
  </si>
  <si>
    <t>【例】〇〇苑</t>
    <rPh sb="1" eb="2">
      <t>レイ</t>
    </rPh>
    <rPh sb="5" eb="6">
      <t>エン</t>
    </rPh>
    <phoneticPr fontId="1"/>
  </si>
  <si>
    <t>　　なお、予定価格が１６０万円以下の場合は、２者以上の相見積もりにより随意契約とすることができます。</t>
    <rPh sb="5" eb="7">
      <t>ヨテイ</t>
    </rPh>
    <rPh sb="7" eb="9">
      <t>カカク</t>
    </rPh>
    <rPh sb="13" eb="15">
      <t>マンエン</t>
    </rPh>
    <rPh sb="15" eb="17">
      <t>イカ</t>
    </rPh>
    <rPh sb="18" eb="20">
      <t>バアイ</t>
    </rPh>
    <rPh sb="23" eb="24">
      <t>モノ</t>
    </rPh>
    <rPh sb="24" eb="26">
      <t>イジョウ</t>
    </rPh>
    <rPh sb="27" eb="30">
      <t>アイミツ</t>
    </rPh>
    <rPh sb="35" eb="37">
      <t>ズイイ</t>
    </rPh>
    <rPh sb="37" eb="39">
      <t>ケイヤク</t>
    </rPh>
    <phoneticPr fontId="1"/>
  </si>
  <si>
    <t>【例】〇〇苑</t>
    <rPh sb="1" eb="2">
      <t>レイ</t>
    </rPh>
    <phoneticPr fontId="1"/>
  </si>
  <si>
    <t>ア　見積書の写し</t>
    <phoneticPr fontId="1"/>
  </si>
  <si>
    <t>イ　建物の配置図</t>
    <phoneticPr fontId="1"/>
  </si>
  <si>
    <t>ウ　平面図、求積図(平面図で、部屋や通路等、建物の各面積を確認できれば省略可)</t>
    <phoneticPr fontId="1"/>
  </si>
  <si>
    <t>エ　平面図、写真等（現況及び改修箇所がわかるもの）</t>
    <phoneticPr fontId="1"/>
  </si>
  <si>
    <t>オ　設置する設備等の概要がわかる資料（カタログ等）</t>
    <phoneticPr fontId="1"/>
  </si>
  <si>
    <t>(注１）１１施設以上ある場合は行を挿入してください。</t>
    <rPh sb="1" eb="2">
      <t>チュウ</t>
    </rPh>
    <rPh sb="6" eb="10">
      <t>シセツイジョウ</t>
    </rPh>
    <rPh sb="12" eb="14">
      <t>バアイ</t>
    </rPh>
    <rPh sb="15" eb="16">
      <t>ギョウ</t>
    </rPh>
    <rPh sb="17" eb="19">
      <t>ソウニュウ</t>
    </rPh>
    <phoneticPr fontId="1"/>
  </si>
  <si>
    <t>居室
（ショート用を含む）</t>
    <rPh sb="0" eb="2">
      <t>キョシツ</t>
    </rPh>
    <rPh sb="8" eb="9">
      <t>ヨウ</t>
    </rPh>
    <rPh sb="10" eb="11">
      <t>フク</t>
    </rPh>
    <phoneticPr fontId="1"/>
  </si>
  <si>
    <t>コロナウイルス感染拡大防止対策支援事業に係る分）の交付を受けたいので、事前協議書を提出</t>
    <rPh sb="35" eb="37">
      <t>ジゼン</t>
    </rPh>
    <rPh sb="37" eb="39">
      <t>キョウギ</t>
    </rPh>
    <rPh sb="39" eb="40">
      <t>ショ</t>
    </rPh>
    <rPh sb="41" eb="43">
      <t>テイシュツ</t>
    </rPh>
    <phoneticPr fontId="1"/>
  </si>
  <si>
    <t>します。</t>
    <phoneticPr fontId="1"/>
  </si>
  <si>
    <t>(２)希望設置台数</t>
    <rPh sb="3" eb="5">
      <t>キボウ</t>
    </rPh>
    <rPh sb="5" eb="7">
      <t>セッチ</t>
    </rPh>
    <rPh sb="7" eb="9">
      <t>ダイスウ</t>
    </rPh>
    <phoneticPr fontId="1"/>
  </si>
  <si>
    <t>　　過去の簡易陰圧装置の導入において、同じ機種であっても１台当たり１００万円以上の差が生じています。</t>
    <rPh sb="2" eb="4">
      <t>カコ</t>
    </rPh>
    <rPh sb="5" eb="7">
      <t>カンイ</t>
    </rPh>
    <rPh sb="7" eb="9">
      <t>インアツ</t>
    </rPh>
    <rPh sb="9" eb="11">
      <t>ソウチ</t>
    </rPh>
    <rPh sb="12" eb="14">
      <t>ドウニュウ</t>
    </rPh>
    <rPh sb="19" eb="20">
      <t>オナ</t>
    </rPh>
    <rPh sb="21" eb="23">
      <t>キシュ</t>
    </rPh>
    <rPh sb="29" eb="30">
      <t>ダイ</t>
    </rPh>
    <rPh sb="30" eb="31">
      <t>ア</t>
    </rPh>
    <rPh sb="36" eb="40">
      <t>マンエンイジョウ</t>
    </rPh>
    <rPh sb="41" eb="42">
      <t>サ</t>
    </rPh>
    <rPh sb="43" eb="44">
      <t>ショウ</t>
    </rPh>
    <phoneticPr fontId="1"/>
  </si>
  <si>
    <t>　　県では、限りある予算の中で１台でも多く補助したいと考えています。施設で必要とする簡易陰圧装置としての規模や性能</t>
    <rPh sb="2" eb="3">
      <t>ケン</t>
    </rPh>
    <rPh sb="6" eb="7">
      <t>カギ</t>
    </rPh>
    <rPh sb="10" eb="12">
      <t>ヨサン</t>
    </rPh>
    <rPh sb="13" eb="14">
      <t>ナカ</t>
    </rPh>
    <rPh sb="16" eb="17">
      <t>ダイ</t>
    </rPh>
    <rPh sb="19" eb="20">
      <t>オオ</t>
    </rPh>
    <rPh sb="21" eb="23">
      <t>ホジョ</t>
    </rPh>
    <rPh sb="27" eb="28">
      <t>カンガ</t>
    </rPh>
    <rPh sb="52" eb="54">
      <t>キボ</t>
    </rPh>
    <phoneticPr fontId="1"/>
  </si>
  <si>
    <t>　していただきますようお願いします。</t>
    <phoneticPr fontId="1"/>
  </si>
  <si>
    <t>簡易陰圧装置の補助金事前協議書の提出にかかる留意事項について</t>
    <rPh sb="0" eb="2">
      <t>カンイ</t>
    </rPh>
    <rPh sb="2" eb="4">
      <t>インアツ</t>
    </rPh>
    <rPh sb="4" eb="6">
      <t>ソウチ</t>
    </rPh>
    <rPh sb="7" eb="9">
      <t>ホジョ</t>
    </rPh>
    <rPh sb="9" eb="10">
      <t>キン</t>
    </rPh>
    <rPh sb="10" eb="12">
      <t>ジゼン</t>
    </rPh>
    <rPh sb="12" eb="14">
      <t>キョウギ</t>
    </rPh>
    <rPh sb="14" eb="15">
      <t>ショ</t>
    </rPh>
    <rPh sb="16" eb="18">
      <t>テイシュツ</t>
    </rPh>
    <rPh sb="22" eb="24">
      <t>リュウイ</t>
    </rPh>
    <rPh sb="24" eb="26">
      <t>ジコウ</t>
    </rPh>
    <phoneticPr fontId="1"/>
  </si>
  <si>
    <t>　　確認のうえ補助できるか判断します。</t>
    <rPh sb="2" eb="4">
      <t>カクニン</t>
    </rPh>
    <rPh sb="7" eb="9">
      <t>ホジョ</t>
    </rPh>
    <rPh sb="13" eb="15">
      <t>ハンダン</t>
    </rPh>
    <phoneticPr fontId="1"/>
  </si>
  <si>
    <t>２　設置場所について</t>
    <rPh sb="2" eb="4">
      <t>セッチ</t>
    </rPh>
    <rPh sb="4" eb="6">
      <t>バショ</t>
    </rPh>
    <phoneticPr fontId="1"/>
  </si>
  <si>
    <t>３　今後の契約手続きについて</t>
    <rPh sb="2" eb="4">
      <t>コンゴ</t>
    </rPh>
    <rPh sb="5" eb="7">
      <t>ケイヤク</t>
    </rPh>
    <rPh sb="7" eb="9">
      <t>テツヅ</t>
    </rPh>
    <phoneticPr fontId="1"/>
  </si>
  <si>
    <t>４　担当者連絡先</t>
    <rPh sb="2" eb="5">
      <t>タントウシャ</t>
    </rPh>
    <rPh sb="5" eb="8">
      <t>レンラクサキ</t>
    </rPh>
    <phoneticPr fontId="1"/>
  </si>
  <si>
    <t>５　その他</t>
    <rPh sb="4" eb="5">
      <t>タ</t>
    </rPh>
    <phoneticPr fontId="1"/>
  </si>
  <si>
    <t>（１）担当者名</t>
    <rPh sb="2" eb="5">
      <t>タントウシャ</t>
    </rPh>
    <rPh sb="5" eb="6">
      <t>メイ</t>
    </rPh>
    <phoneticPr fontId="1"/>
  </si>
  <si>
    <t>（２）ﾒｰﾙｱﾄﾞﾚｽ</t>
    <phoneticPr fontId="1"/>
  </si>
  <si>
    <t>（３）電話番号</t>
    <rPh sb="3" eb="5">
      <t>デンワ</t>
    </rPh>
    <rPh sb="5" eb="7">
      <t>バンゴウ</t>
    </rPh>
    <phoneticPr fontId="1"/>
  </si>
  <si>
    <t>（２）補助金は精算払いが原則となりますので、あらかじめ必要な資金の準備をお願いします。</t>
    <rPh sb="3" eb="6">
      <t>ホジョキン</t>
    </rPh>
    <rPh sb="7" eb="9">
      <t>セイサン</t>
    </rPh>
    <rPh sb="9" eb="10">
      <t>バラ</t>
    </rPh>
    <rPh sb="12" eb="14">
      <t>ゲンソク</t>
    </rPh>
    <rPh sb="27" eb="29">
      <t>ヒツヨウ</t>
    </rPh>
    <rPh sb="30" eb="32">
      <t>シキン</t>
    </rPh>
    <rPh sb="33" eb="35">
      <t>ジュンビ</t>
    </rPh>
    <rPh sb="37" eb="38">
      <t>ネガ</t>
    </rPh>
    <phoneticPr fontId="1"/>
  </si>
  <si>
    <t>　　陰圧装置の補助目的が、陽性（疑いを含む）となった入所者の処遇を目的とすることから、原則として居室または静養室と</t>
    <rPh sb="2" eb="4">
      <t>インアツ</t>
    </rPh>
    <rPh sb="4" eb="6">
      <t>ソウチ</t>
    </rPh>
    <rPh sb="7" eb="9">
      <t>ホジョ</t>
    </rPh>
    <rPh sb="9" eb="11">
      <t>モクテキ</t>
    </rPh>
    <rPh sb="13" eb="15">
      <t>ヨウセイ</t>
    </rPh>
    <rPh sb="16" eb="17">
      <t>ウタガ</t>
    </rPh>
    <rPh sb="19" eb="20">
      <t>フク</t>
    </rPh>
    <rPh sb="26" eb="29">
      <t>ニュウショシャ</t>
    </rPh>
    <rPh sb="30" eb="32">
      <t>ショグウ</t>
    </rPh>
    <rPh sb="33" eb="35">
      <t>モクテキ</t>
    </rPh>
    <rPh sb="43" eb="45">
      <t>ゲンソク</t>
    </rPh>
    <rPh sb="48" eb="50">
      <t>キョシツ</t>
    </rPh>
    <rPh sb="53" eb="55">
      <t>セイヨウ</t>
    </rPh>
    <rPh sb="55" eb="56">
      <t>シツ</t>
    </rPh>
    <phoneticPr fontId="1"/>
  </si>
  <si>
    <t>　なります。</t>
    <phoneticPr fontId="1"/>
  </si>
  <si>
    <t>　　設置場所を居室または静養室以外を希望する場合は、その理由及び陽性者の処遇上問題がないことを以下に記載してください。</t>
    <rPh sb="2" eb="4">
      <t>セッチ</t>
    </rPh>
    <rPh sb="4" eb="6">
      <t>バショ</t>
    </rPh>
    <rPh sb="7" eb="8">
      <t>イ</t>
    </rPh>
    <rPh sb="8" eb="9">
      <t>シツ</t>
    </rPh>
    <rPh sb="12" eb="14">
      <t>セイヨウ</t>
    </rPh>
    <rPh sb="14" eb="15">
      <t>シツ</t>
    </rPh>
    <rPh sb="15" eb="17">
      <t>イガイ</t>
    </rPh>
    <rPh sb="18" eb="20">
      <t>キボウ</t>
    </rPh>
    <rPh sb="22" eb="24">
      <t>バアイ</t>
    </rPh>
    <rPh sb="28" eb="30">
      <t>リユウ</t>
    </rPh>
    <rPh sb="30" eb="31">
      <t>オヨ</t>
    </rPh>
    <rPh sb="32" eb="34">
      <t>ヨウセイ</t>
    </rPh>
    <rPh sb="34" eb="35">
      <t>シャ</t>
    </rPh>
    <rPh sb="36" eb="38">
      <t>ショグウ</t>
    </rPh>
    <rPh sb="38" eb="39">
      <t>ジョウ</t>
    </rPh>
    <rPh sb="39" eb="41">
      <t>モンダイ</t>
    </rPh>
    <rPh sb="47" eb="49">
      <t>イカ</t>
    </rPh>
    <rPh sb="50" eb="52">
      <t>キサイ</t>
    </rPh>
    <phoneticPr fontId="1"/>
  </si>
  <si>
    <t>　とされています。このため、物品の購入の場合は、合理的な契約単位で１６０万円を超える物品の買入れ（付帯工事費を含む）</t>
    <rPh sb="14" eb="16">
      <t>ブッピン</t>
    </rPh>
    <rPh sb="17" eb="19">
      <t>コウニュウ</t>
    </rPh>
    <rPh sb="20" eb="22">
      <t>バアイ</t>
    </rPh>
    <phoneticPr fontId="1"/>
  </si>
  <si>
    <t>　場合は一般競争入札となります。契約の準備をお願いします。</t>
    <rPh sb="16" eb="18">
      <t>ケイヤク</t>
    </rPh>
    <phoneticPr fontId="1"/>
  </si>
  <si>
    <t>埼玉県地域密着型サービス等整備助成事業費等補助金交付事前協議書（簡易陰圧装置）</t>
    <rPh sb="26" eb="28">
      <t>ジゼン</t>
    </rPh>
    <rPh sb="28" eb="30">
      <t>キョウギ</t>
    </rPh>
    <rPh sb="30" eb="31">
      <t>ショ</t>
    </rPh>
    <rPh sb="32" eb="34">
      <t>カンイ</t>
    </rPh>
    <rPh sb="34" eb="36">
      <t>インアツ</t>
    </rPh>
    <rPh sb="36" eb="38">
      <t>ソウチ</t>
    </rPh>
    <phoneticPr fontId="1"/>
  </si>
  <si>
    <t>法人郵便番号</t>
    <rPh sb="0" eb="2">
      <t>ホウジン</t>
    </rPh>
    <rPh sb="2" eb="6">
      <t>ユウビンバンゴウ</t>
    </rPh>
    <phoneticPr fontId="1"/>
  </si>
  <si>
    <t>　は何か、価格と共によく御検討いただき、入札や見積もり合わせの際は、参考見積書を徴取した以外の会社を含め広く声掛けを</t>
    <rPh sb="23" eb="25">
      <t>ミツ</t>
    </rPh>
    <rPh sb="27" eb="28">
      <t>ア</t>
    </rPh>
    <rPh sb="31" eb="32">
      <t>サイ</t>
    </rPh>
    <rPh sb="34" eb="36">
      <t>サンコウ</t>
    </rPh>
    <rPh sb="40" eb="42">
      <t>チョウシュ</t>
    </rPh>
    <rPh sb="50" eb="51">
      <t>フク</t>
    </rPh>
    <phoneticPr fontId="1"/>
  </si>
  <si>
    <t>　　に対し台数の優遇を予定しています。</t>
    <rPh sb="3" eb="4">
      <t>タイ</t>
    </rPh>
    <rPh sb="5" eb="7">
      <t>ダイスウ</t>
    </rPh>
    <rPh sb="8" eb="10">
      <t>ユウグウ</t>
    </rPh>
    <rPh sb="11" eb="13">
      <t>ヨテイ</t>
    </rPh>
    <phoneticPr fontId="1"/>
  </si>
  <si>
    <t>　　https://www.pref.saitama.lg.jp/a0603/korei-seibi/kourei-shisetsu-ninsho.html</t>
    <phoneticPr fontId="1"/>
  </si>
  <si>
    <t>　　参考　県ホームページURLです。</t>
    <phoneticPr fontId="1"/>
  </si>
  <si>
    <t>　　　新型コロナウイルス感染症対策は、簡易陰圧装置の整備のみでは十分ではなく、クラスターの発生など被害を防ぐには</t>
    <rPh sb="19" eb="21">
      <t>カンイ</t>
    </rPh>
    <rPh sb="21" eb="23">
      <t>インアツ</t>
    </rPh>
    <rPh sb="23" eb="25">
      <t>ソウチ</t>
    </rPh>
    <rPh sb="26" eb="28">
      <t>セイビ</t>
    </rPh>
    <rPh sb="32" eb="34">
      <t>ジュウブン</t>
    </rPh>
    <rPh sb="49" eb="51">
      <t>ヒガイ</t>
    </rPh>
    <rPh sb="52" eb="53">
      <t>フセ</t>
    </rPh>
    <phoneticPr fontId="1"/>
  </si>
  <si>
    <t>　　毎日の感染対策が重要です。ぜひとも、新型コロナウイルス感染症対策優良施設の認証を受けていただくようお願いします。</t>
    <rPh sb="42" eb="43">
      <t>ウ</t>
    </rPh>
    <rPh sb="52" eb="53">
      <t>ネガ</t>
    </rPh>
    <phoneticPr fontId="1"/>
  </si>
  <si>
    <t>メールアドレスの記載は</t>
    <rPh sb="8" eb="10">
      <t>キサイ</t>
    </rPh>
    <phoneticPr fontId="1"/>
  </si>
  <si>
    <t>十分注意してください。</t>
  </si>
  <si>
    <t>（１）各法人から頂いた補助金事前協議の額を集計し、予算の範囲内であることを確認します。このため、再度金額の調整と</t>
    <rPh sb="3" eb="6">
      <t>カクホウジン</t>
    </rPh>
    <rPh sb="8" eb="9">
      <t>イタダ</t>
    </rPh>
    <rPh sb="11" eb="14">
      <t>ホジョキン</t>
    </rPh>
    <rPh sb="14" eb="16">
      <t>ジゼン</t>
    </rPh>
    <rPh sb="16" eb="18">
      <t>キョウギ</t>
    </rPh>
    <rPh sb="19" eb="20">
      <t>ガク</t>
    </rPh>
    <rPh sb="21" eb="23">
      <t>シュウケイ</t>
    </rPh>
    <rPh sb="25" eb="27">
      <t>ヨサン</t>
    </rPh>
    <rPh sb="28" eb="31">
      <t>ハンイナイ</t>
    </rPh>
    <rPh sb="37" eb="39">
      <t>カクニン</t>
    </rPh>
    <rPh sb="48" eb="50">
      <t>サイド</t>
    </rPh>
    <rPh sb="50" eb="52">
      <t>キンガク</t>
    </rPh>
    <rPh sb="53" eb="55">
      <t>チョウセイ</t>
    </rPh>
    <phoneticPr fontId="1"/>
  </si>
  <si>
    <t>　　なる場合があります。</t>
    <phoneticPr fontId="1"/>
  </si>
  <si>
    <t>（３）やむを得ない理由により概算払いを希望する場合は、あらかじめ施設整備担当に電話連絡の上、概算払いが必要な理由</t>
    <rPh sb="6" eb="7">
      <t>エ</t>
    </rPh>
    <rPh sb="9" eb="11">
      <t>リユウ</t>
    </rPh>
    <rPh sb="14" eb="16">
      <t>ガイサン</t>
    </rPh>
    <rPh sb="16" eb="17">
      <t>バラ</t>
    </rPh>
    <rPh sb="19" eb="21">
      <t>キボウ</t>
    </rPh>
    <rPh sb="23" eb="25">
      <t>バアイ</t>
    </rPh>
    <rPh sb="32" eb="34">
      <t>シセツ</t>
    </rPh>
    <rPh sb="34" eb="36">
      <t>セイビ</t>
    </rPh>
    <rPh sb="36" eb="38">
      <t>タントウ</t>
    </rPh>
    <rPh sb="39" eb="41">
      <t>デンワ</t>
    </rPh>
    <rPh sb="41" eb="43">
      <t>レンラク</t>
    </rPh>
    <rPh sb="44" eb="45">
      <t>ウエ</t>
    </rPh>
    <rPh sb="46" eb="48">
      <t>ガイサン</t>
    </rPh>
    <rPh sb="48" eb="49">
      <t>バラ</t>
    </rPh>
    <rPh sb="51" eb="53">
      <t>ヒツヨウ</t>
    </rPh>
    <rPh sb="54" eb="56">
      <t>リユウ</t>
    </rPh>
    <phoneticPr fontId="1"/>
  </si>
  <si>
    <t>　　書を追加してください。</t>
    <phoneticPr fontId="1"/>
  </si>
  <si>
    <t>社会福祉法人　○○会</t>
    <rPh sb="0" eb="2">
      <t>シャカイ</t>
    </rPh>
    <rPh sb="2" eb="4">
      <t>フクシ</t>
    </rPh>
    <rPh sb="4" eb="6">
      <t>ホウジン</t>
    </rPh>
    <rPh sb="9" eb="10">
      <t>カイ</t>
    </rPh>
    <phoneticPr fontId="1"/>
  </si>
  <si>
    <t>理事長 山田　花子</t>
    <rPh sb="0" eb="3">
      <t>リジチョウ</t>
    </rPh>
    <rPh sb="4" eb="6">
      <t>ヤマダ</t>
    </rPh>
    <rPh sb="7" eb="9">
      <t>ハナコ</t>
    </rPh>
    <phoneticPr fontId="1"/>
  </si>
  <si>
    <t>法人所在地住所</t>
    <rPh sb="0" eb="2">
      <t>ホウジン</t>
    </rPh>
    <rPh sb="2" eb="5">
      <t>ショザイチ</t>
    </rPh>
    <rPh sb="5" eb="7">
      <t>ジュウショ</t>
    </rPh>
    <phoneticPr fontId="1"/>
  </si>
  <si>
    <t>(４)過去に陰圧装置の補助を受けた台数</t>
    <rPh sb="3" eb="5">
      <t>カコ</t>
    </rPh>
    <rPh sb="6" eb="8">
      <t>インアツ</t>
    </rPh>
    <rPh sb="8" eb="10">
      <t>ソウチ</t>
    </rPh>
    <rPh sb="14" eb="16">
      <t>シセツ</t>
    </rPh>
    <rPh sb="16" eb="18">
      <t>ダイスウ</t>
    </rPh>
    <phoneticPr fontId="1"/>
  </si>
  <si>
    <t>(５)左記陰圧装置の補助を受けた年度</t>
    <rPh sb="3" eb="5">
      <t>サキ</t>
    </rPh>
    <rPh sb="5" eb="7">
      <t>インアツ</t>
    </rPh>
    <rPh sb="7" eb="9">
      <t>ソウチ</t>
    </rPh>
    <rPh sb="10" eb="12">
      <t>ホジョ</t>
    </rPh>
    <rPh sb="13" eb="14">
      <t>ウ</t>
    </rPh>
    <rPh sb="16" eb="18">
      <t>ネンド</t>
    </rPh>
    <phoneticPr fontId="1"/>
  </si>
  <si>
    <t>　（２）過去に簡易陰圧装置の補助を受けた施設に対する補助は、事前協議額の合計が予算額の範囲内か</t>
    <rPh sb="4" eb="6">
      <t>カコ</t>
    </rPh>
    <rPh sb="7" eb="9">
      <t>カンイ</t>
    </rPh>
    <rPh sb="9" eb="11">
      <t>インアツ</t>
    </rPh>
    <rPh sb="11" eb="13">
      <t>ソウチ</t>
    </rPh>
    <rPh sb="14" eb="16">
      <t>ホジョ</t>
    </rPh>
    <rPh sb="17" eb="18">
      <t>ウ</t>
    </rPh>
    <rPh sb="20" eb="22">
      <t>シセツ</t>
    </rPh>
    <rPh sb="23" eb="24">
      <t>タイ</t>
    </rPh>
    <rPh sb="26" eb="28">
      <t>ホジョ</t>
    </rPh>
    <rPh sb="30" eb="32">
      <t>ジゼン</t>
    </rPh>
    <rPh sb="32" eb="34">
      <t>キョウギ</t>
    </rPh>
    <rPh sb="34" eb="35">
      <t>ガク</t>
    </rPh>
    <rPh sb="36" eb="38">
      <t>ゴウケイ</t>
    </rPh>
    <rPh sb="39" eb="42">
      <t>ヨサンガク</t>
    </rPh>
    <rPh sb="43" eb="46">
      <t>ハンイナイ</t>
    </rPh>
    <phoneticPr fontId="1"/>
  </si>
  <si>
    <t>法人名</t>
    <rPh sb="0" eb="2">
      <t>ホウジン</t>
    </rPh>
    <rPh sb="2" eb="3">
      <t>メイ</t>
    </rPh>
    <phoneticPr fontId="1"/>
  </si>
  <si>
    <t>001</t>
    <phoneticPr fontId="1"/>
  </si>
  <si>
    <t>第　　号</t>
    <phoneticPr fontId="1"/>
  </si>
  <si>
    <t>×</t>
    <phoneticPr fontId="1"/>
  </si>
  <si>
    <t>○</t>
    <phoneticPr fontId="1"/>
  </si>
  <si>
    <t>・県補助対象事業完了後に消費税及び地方消費税の申告によりこの補助金に係る消費税及び地方消費税に係る仕入控除税額が確定した場合（仕入控除税額が0円の場合を含む。）は、要綱の様式第5号により速やかに、遅くとも事業完了日の属する年度の翌々年度6月30日までに知事に報告が必要となります。</t>
    <rPh sb="82" eb="84">
      <t>ヨウコウ</t>
    </rPh>
    <rPh sb="132" eb="134">
      <t>ヒツヨウ</t>
    </rPh>
    <phoneticPr fontId="1"/>
  </si>
  <si>
    <t>仕入控除税額の報告</t>
    <rPh sb="0" eb="2">
      <t>シイレ</t>
    </rPh>
    <rPh sb="2" eb="4">
      <t>コウジョ</t>
    </rPh>
    <rPh sb="4" eb="6">
      <t>ゼイガク</t>
    </rPh>
    <rPh sb="7" eb="9">
      <t>ホウコク</t>
    </rPh>
    <phoneticPr fontId="1"/>
  </si>
  <si>
    <t>・過去に補助金の交付を受けて取得し、又は効用の増加した財産について取り壊しや廃棄等を行う必要がある場合、着手前に県への財産処分申請の手続が必要となります。</t>
    <rPh sb="33" eb="34">
      <t>ト</t>
    </rPh>
    <rPh sb="35" eb="36">
      <t>コワ</t>
    </rPh>
    <rPh sb="38" eb="40">
      <t>ハイキ</t>
    </rPh>
    <rPh sb="40" eb="41">
      <t>トウ</t>
    </rPh>
    <rPh sb="42" eb="43">
      <t>オコナ</t>
    </rPh>
    <rPh sb="44" eb="46">
      <t>ヒツヨウ</t>
    </rPh>
    <rPh sb="49" eb="51">
      <t>バアイ</t>
    </rPh>
    <rPh sb="52" eb="54">
      <t>チャクシュ</t>
    </rPh>
    <rPh sb="54" eb="55">
      <t>マエ</t>
    </rPh>
    <rPh sb="56" eb="57">
      <t>ケン</t>
    </rPh>
    <rPh sb="63" eb="65">
      <t>シンセイ</t>
    </rPh>
    <rPh sb="69" eb="71">
      <t>ヒツヨウ</t>
    </rPh>
    <phoneticPr fontId="1"/>
  </si>
  <si>
    <t>財産処分手続</t>
    <rPh sb="0" eb="6">
      <t>ザイサンショブンテツヅ</t>
    </rPh>
    <phoneticPr fontId="1"/>
  </si>
  <si>
    <t>・複合型施設（一つの建物の中に、複数の補助対象施設、または補助対象外施設がある状況を指します。）においては、補助対象施設ごとに対象経費の実支出額を求めます。
・対象経費の実支出額が複合型施設全体にしか出せない場合は、各施設の面積や定員数で対象経費を適切に按分することにより対象経費の実支出額を算出します。</t>
    <rPh sb="1" eb="4">
      <t>フクゴウガタ</t>
    </rPh>
    <rPh sb="4" eb="6">
      <t>シセツ</t>
    </rPh>
    <rPh sb="7" eb="8">
      <t>ヒト</t>
    </rPh>
    <rPh sb="10" eb="12">
      <t>タテモノ</t>
    </rPh>
    <rPh sb="13" eb="14">
      <t>ナカ</t>
    </rPh>
    <rPh sb="16" eb="18">
      <t>フクスウ</t>
    </rPh>
    <rPh sb="19" eb="21">
      <t>ホジョ</t>
    </rPh>
    <rPh sb="21" eb="23">
      <t>タイショウ</t>
    </rPh>
    <rPh sb="23" eb="25">
      <t>シセツ</t>
    </rPh>
    <rPh sb="29" eb="34">
      <t>ホジョタイショウガイ</t>
    </rPh>
    <rPh sb="34" eb="36">
      <t>シセツ</t>
    </rPh>
    <rPh sb="39" eb="41">
      <t>ジョウキョウ</t>
    </rPh>
    <rPh sb="42" eb="43">
      <t>サ</t>
    </rPh>
    <rPh sb="54" eb="56">
      <t>ホジョ</t>
    </rPh>
    <rPh sb="56" eb="58">
      <t>タイショウ</t>
    </rPh>
    <rPh sb="58" eb="60">
      <t>シセツ</t>
    </rPh>
    <rPh sb="63" eb="65">
      <t>タイショウ</t>
    </rPh>
    <rPh sb="65" eb="67">
      <t>ケイヒ</t>
    </rPh>
    <rPh sb="68" eb="69">
      <t>ジツ</t>
    </rPh>
    <rPh sb="69" eb="71">
      <t>シシュツ</t>
    </rPh>
    <rPh sb="71" eb="72">
      <t>ガク</t>
    </rPh>
    <rPh sb="73" eb="74">
      <t>モト</t>
    </rPh>
    <rPh sb="80" eb="82">
      <t>タイショウ</t>
    </rPh>
    <rPh sb="82" eb="84">
      <t>ケイヒ</t>
    </rPh>
    <rPh sb="85" eb="89">
      <t>ジツシシュツガク</t>
    </rPh>
    <rPh sb="90" eb="93">
      <t>フクゴウガタ</t>
    </rPh>
    <rPh sb="93" eb="95">
      <t>シセツ</t>
    </rPh>
    <rPh sb="95" eb="97">
      <t>ゼンタイ</t>
    </rPh>
    <rPh sb="100" eb="101">
      <t>ダ</t>
    </rPh>
    <rPh sb="104" eb="106">
      <t>バアイ</t>
    </rPh>
    <rPh sb="108" eb="109">
      <t>カク</t>
    </rPh>
    <rPh sb="109" eb="111">
      <t>シセツ</t>
    </rPh>
    <rPh sb="112" eb="114">
      <t>メンセキ</t>
    </rPh>
    <rPh sb="119" eb="121">
      <t>タイショウ</t>
    </rPh>
    <rPh sb="121" eb="123">
      <t>ケイヒ</t>
    </rPh>
    <rPh sb="124" eb="126">
      <t>テキセツ</t>
    </rPh>
    <rPh sb="127" eb="129">
      <t>アンブン</t>
    </rPh>
    <rPh sb="146" eb="148">
      <t>サンシュツ</t>
    </rPh>
    <phoneticPr fontId="1"/>
  </si>
  <si>
    <t>対象経費の実支出額
（面積按分等）</t>
    <rPh sb="0" eb="2">
      <t>タイショウ</t>
    </rPh>
    <rPh sb="2" eb="4">
      <t>ケイヒ</t>
    </rPh>
    <rPh sb="5" eb="6">
      <t>ジツ</t>
    </rPh>
    <rPh sb="6" eb="8">
      <t>シシュツ</t>
    </rPh>
    <rPh sb="8" eb="9">
      <t>ガク</t>
    </rPh>
    <rPh sb="11" eb="13">
      <t>メンセキ</t>
    </rPh>
    <rPh sb="13" eb="15">
      <t>アンブン</t>
    </rPh>
    <rPh sb="15" eb="16">
      <t>トウ</t>
    </rPh>
    <phoneticPr fontId="1"/>
  </si>
  <si>
    <t>・補助対象経費は、備品購入費、工事費又は工事請負費及び工事事務費（工事施工のため直接必要な事務に要する費用であって、旅費、消耗品費、通信運搬費、印刷製本費及び設計監督料等をいい、その額は、工事費又は工事請負費の２．６％に相当する額を限度額とする。）です。
・ただし、別の負担（補助）金等において別途補助対象とする費用を除き、工事費又は工事請負費には、これと同等と認められる委託費、分担金及び適当と認められる購入費等を含みます。</t>
    <rPh sb="1" eb="3">
      <t>ホジョ</t>
    </rPh>
    <rPh sb="3" eb="5">
      <t>タイショウ</t>
    </rPh>
    <rPh sb="5" eb="7">
      <t>ケイヒ</t>
    </rPh>
    <rPh sb="17" eb="18">
      <t>ヒ</t>
    </rPh>
    <rPh sb="18" eb="19">
      <t>マタ</t>
    </rPh>
    <rPh sb="20" eb="22">
      <t>コウジ</t>
    </rPh>
    <rPh sb="22" eb="24">
      <t>ウケオイ</t>
    </rPh>
    <rPh sb="24" eb="25">
      <t>ヒ</t>
    </rPh>
    <rPh sb="25" eb="26">
      <t>オヨ</t>
    </rPh>
    <rPh sb="27" eb="29">
      <t>コウジ</t>
    </rPh>
    <rPh sb="29" eb="31">
      <t>ジム</t>
    </rPh>
    <rPh sb="31" eb="32">
      <t>ヒ</t>
    </rPh>
    <rPh sb="33" eb="35">
      <t>コウジ</t>
    </rPh>
    <rPh sb="35" eb="37">
      <t>セコウ</t>
    </rPh>
    <rPh sb="40" eb="42">
      <t>チョクセツ</t>
    </rPh>
    <rPh sb="42" eb="44">
      <t>ヒツヨウ</t>
    </rPh>
    <rPh sb="45" eb="47">
      <t>ジム</t>
    </rPh>
    <rPh sb="48" eb="49">
      <t>ヨウ</t>
    </rPh>
    <rPh sb="51" eb="53">
      <t>ヒヨウ</t>
    </rPh>
    <rPh sb="58" eb="60">
      <t>リョヒ</t>
    </rPh>
    <rPh sb="61" eb="63">
      <t>ショウモウ</t>
    </rPh>
    <rPh sb="63" eb="64">
      <t>ヒン</t>
    </rPh>
    <rPh sb="64" eb="65">
      <t>ヒ</t>
    </rPh>
    <rPh sb="66" eb="68">
      <t>ツウシン</t>
    </rPh>
    <rPh sb="68" eb="70">
      <t>ウンパン</t>
    </rPh>
    <rPh sb="70" eb="71">
      <t>ヒ</t>
    </rPh>
    <rPh sb="72" eb="74">
      <t>インサツ</t>
    </rPh>
    <rPh sb="74" eb="76">
      <t>セイホン</t>
    </rPh>
    <rPh sb="76" eb="77">
      <t>ヒ</t>
    </rPh>
    <rPh sb="77" eb="78">
      <t>オヨ</t>
    </rPh>
    <rPh sb="79" eb="81">
      <t>セッケイ</t>
    </rPh>
    <rPh sb="81" eb="83">
      <t>カントク</t>
    </rPh>
    <rPh sb="83" eb="84">
      <t>リョウ</t>
    </rPh>
    <rPh sb="84" eb="85">
      <t>トウ</t>
    </rPh>
    <rPh sb="91" eb="92">
      <t>ガク</t>
    </rPh>
    <rPh sb="94" eb="96">
      <t>コウジ</t>
    </rPh>
    <rPh sb="96" eb="97">
      <t>ヒ</t>
    </rPh>
    <rPh sb="97" eb="98">
      <t>マタ</t>
    </rPh>
    <rPh sb="99" eb="101">
      <t>コウジ</t>
    </rPh>
    <rPh sb="101" eb="103">
      <t>ウケオイ</t>
    </rPh>
    <rPh sb="103" eb="104">
      <t>ヒ</t>
    </rPh>
    <rPh sb="110" eb="112">
      <t>ソウトウ</t>
    </rPh>
    <rPh sb="114" eb="115">
      <t>ガク</t>
    </rPh>
    <rPh sb="116" eb="118">
      <t>ゲンド</t>
    </rPh>
    <rPh sb="118" eb="119">
      <t>ガク</t>
    </rPh>
    <rPh sb="133" eb="134">
      <t>ベツ</t>
    </rPh>
    <rPh sb="135" eb="137">
      <t>フタン</t>
    </rPh>
    <rPh sb="138" eb="140">
      <t>ホジョ</t>
    </rPh>
    <rPh sb="141" eb="142">
      <t>キン</t>
    </rPh>
    <rPh sb="142" eb="143">
      <t>トウ</t>
    </rPh>
    <rPh sb="147" eb="149">
      <t>ベット</t>
    </rPh>
    <rPh sb="149" eb="151">
      <t>ホジョ</t>
    </rPh>
    <rPh sb="151" eb="153">
      <t>タイショウ</t>
    </rPh>
    <rPh sb="156" eb="158">
      <t>ヒヨウ</t>
    </rPh>
    <rPh sb="159" eb="160">
      <t>ノゾ</t>
    </rPh>
    <rPh sb="162" eb="164">
      <t>コウジ</t>
    </rPh>
    <rPh sb="164" eb="165">
      <t>ヒ</t>
    </rPh>
    <rPh sb="165" eb="166">
      <t>マタ</t>
    </rPh>
    <rPh sb="167" eb="169">
      <t>コウジ</t>
    </rPh>
    <rPh sb="169" eb="171">
      <t>ウケオイ</t>
    </rPh>
    <rPh sb="171" eb="172">
      <t>ヒ</t>
    </rPh>
    <rPh sb="178" eb="180">
      <t>ドウトウ</t>
    </rPh>
    <rPh sb="181" eb="182">
      <t>ミト</t>
    </rPh>
    <rPh sb="186" eb="188">
      <t>イタク</t>
    </rPh>
    <rPh sb="188" eb="189">
      <t>ヒ</t>
    </rPh>
    <rPh sb="190" eb="193">
      <t>ブンタンキン</t>
    </rPh>
    <rPh sb="193" eb="194">
      <t>オヨ</t>
    </rPh>
    <rPh sb="195" eb="197">
      <t>テキトウ</t>
    </rPh>
    <rPh sb="198" eb="199">
      <t>ミト</t>
    </rPh>
    <rPh sb="203" eb="205">
      <t>コウニュウ</t>
    </rPh>
    <rPh sb="205" eb="206">
      <t>ヒ</t>
    </rPh>
    <rPh sb="206" eb="207">
      <t>トウ</t>
    </rPh>
    <rPh sb="208" eb="209">
      <t>フク</t>
    </rPh>
    <phoneticPr fontId="1"/>
  </si>
  <si>
    <t>対象経費の実支出額
（工事事務費の取扱い）</t>
    <rPh sb="0" eb="2">
      <t>タイショウ</t>
    </rPh>
    <rPh sb="2" eb="4">
      <t>ケイヒ</t>
    </rPh>
    <rPh sb="5" eb="6">
      <t>ジツ</t>
    </rPh>
    <rPh sb="6" eb="8">
      <t>シシュツ</t>
    </rPh>
    <rPh sb="8" eb="9">
      <t>ガク</t>
    </rPh>
    <rPh sb="11" eb="13">
      <t>コウジ</t>
    </rPh>
    <rPh sb="13" eb="15">
      <t>ジム</t>
    </rPh>
    <rPh sb="15" eb="16">
      <t>ヒ</t>
    </rPh>
    <rPh sb="17" eb="19">
      <t>トリアツカ</t>
    </rPh>
    <phoneticPr fontId="1"/>
  </si>
  <si>
    <t>・工事の契約は、原則一般競争入札によってください。そのため、あらかじめ入札公告文の作成、掲載の準備を進めておいてください。
・原則として、地方自治法施行令第167条の2第1項5号「緊急の必要により競争入札に付することができないとき。」の規定により一般競争入札を行わずに随意契約することは認められません。一般競争入札を行ってください。</t>
    <phoneticPr fontId="1"/>
  </si>
  <si>
    <t>工事請負または購入の手続方法</t>
    <rPh sb="0" eb="2">
      <t>コウジ</t>
    </rPh>
    <rPh sb="2" eb="4">
      <t>ウケオイ</t>
    </rPh>
    <rPh sb="7" eb="9">
      <t>コウニュウ</t>
    </rPh>
    <rPh sb="10" eb="12">
      <t>テツヅキ</t>
    </rPh>
    <rPh sb="12" eb="14">
      <t>ホウホウ</t>
    </rPh>
    <phoneticPr fontId="1"/>
  </si>
  <si>
    <r>
      <t>・事業は年度内に完了（納品及び支払）する必要があります。
（県が事業の繰越を認めた場合を除く）
・なお補助金は原則として</t>
    </r>
    <r>
      <rPr>
        <u/>
        <sz val="11"/>
        <rFont val="游ゴシック"/>
        <family val="3"/>
        <charset val="128"/>
        <scheme val="minor"/>
      </rPr>
      <t>精算払い</t>
    </r>
    <r>
      <rPr>
        <sz val="11"/>
        <rFont val="游ゴシック"/>
        <family val="3"/>
        <charset val="128"/>
        <scheme val="minor"/>
      </rPr>
      <t>となります。
・やむを得ず補助金の事前の支払い（概算払い）を希望する場合は、あらかじめ県に御連絡の上、理由書を追加添付してください。</t>
    </r>
    <rPh sb="1" eb="3">
      <t>ジギョウ</t>
    </rPh>
    <rPh sb="4" eb="7">
      <t>ネンドナイ</t>
    </rPh>
    <rPh sb="8" eb="10">
      <t>カンリョウ</t>
    </rPh>
    <rPh sb="11" eb="13">
      <t>ノウヒン</t>
    </rPh>
    <rPh sb="13" eb="14">
      <t>オヨ</t>
    </rPh>
    <rPh sb="15" eb="17">
      <t>シハライ</t>
    </rPh>
    <rPh sb="20" eb="22">
      <t>ヒツヨウ</t>
    </rPh>
    <rPh sb="30" eb="31">
      <t>ケン</t>
    </rPh>
    <rPh sb="32" eb="34">
      <t>ジギョウ</t>
    </rPh>
    <rPh sb="35" eb="37">
      <t>クリコシ</t>
    </rPh>
    <rPh sb="38" eb="39">
      <t>ミト</t>
    </rPh>
    <rPh sb="41" eb="43">
      <t>バアイ</t>
    </rPh>
    <rPh sb="44" eb="45">
      <t>ノゾ</t>
    </rPh>
    <rPh sb="51" eb="53">
      <t>ホジョ</t>
    </rPh>
    <rPh sb="53" eb="54">
      <t>キン</t>
    </rPh>
    <rPh sb="55" eb="57">
      <t>ゲンソク</t>
    </rPh>
    <rPh sb="60" eb="62">
      <t>セイサン</t>
    </rPh>
    <rPh sb="62" eb="63">
      <t>バラ</t>
    </rPh>
    <rPh sb="75" eb="76">
      <t>エ</t>
    </rPh>
    <rPh sb="77" eb="80">
      <t>ホジョキン</t>
    </rPh>
    <rPh sb="81" eb="83">
      <t>ジゼン</t>
    </rPh>
    <rPh sb="84" eb="86">
      <t>シハラ</t>
    </rPh>
    <rPh sb="88" eb="90">
      <t>ガイサン</t>
    </rPh>
    <rPh sb="90" eb="91">
      <t>バラ</t>
    </rPh>
    <rPh sb="94" eb="96">
      <t>キボウ</t>
    </rPh>
    <rPh sb="98" eb="100">
      <t>バアイ</t>
    </rPh>
    <rPh sb="107" eb="108">
      <t>ケン</t>
    </rPh>
    <rPh sb="109" eb="112">
      <t>ゴレンラク</t>
    </rPh>
    <rPh sb="113" eb="114">
      <t>ウエ</t>
    </rPh>
    <rPh sb="115" eb="118">
      <t>リユウショ</t>
    </rPh>
    <rPh sb="119" eb="121">
      <t>ツイカ</t>
    </rPh>
    <rPh sb="121" eb="123">
      <t>テンプ</t>
    </rPh>
    <phoneticPr fontId="1"/>
  </si>
  <si>
    <t>事業の完了時期（見込み）</t>
    <rPh sb="0" eb="2">
      <t>ジギョウ</t>
    </rPh>
    <rPh sb="3" eb="5">
      <t>カンリョウ</t>
    </rPh>
    <rPh sb="5" eb="7">
      <t>ジキ</t>
    </rPh>
    <rPh sb="8" eb="10">
      <t>ミコ</t>
    </rPh>
    <phoneticPr fontId="1"/>
  </si>
  <si>
    <t>説明</t>
    <rPh sb="0" eb="2">
      <t>セツメイ</t>
    </rPh>
    <phoneticPr fontId="1"/>
  </si>
  <si>
    <t>チェック欄</t>
    <rPh sb="4" eb="5">
      <t>ラン</t>
    </rPh>
    <phoneticPr fontId="1"/>
  </si>
  <si>
    <t>チェック項目</t>
    <rPh sb="4" eb="6">
      <t>コウモク</t>
    </rPh>
    <phoneticPr fontId="1"/>
  </si>
  <si>
    <t>連絡先（メール）</t>
    <rPh sb="0" eb="3">
      <t>レンラクサキ</t>
    </rPh>
    <phoneticPr fontId="1"/>
  </si>
  <si>
    <t>連絡先（電話番号）</t>
    <rPh sb="0" eb="3">
      <t>レンラクサキ</t>
    </rPh>
    <rPh sb="4" eb="6">
      <t>デンワ</t>
    </rPh>
    <rPh sb="6" eb="8">
      <t>バンゴウ</t>
    </rPh>
    <phoneticPr fontId="1"/>
  </si>
  <si>
    <t>特別養護老人ホーム○○</t>
    <phoneticPr fontId="1"/>
  </si>
  <si>
    <t>予備備品</t>
    <rPh sb="0" eb="2">
      <t>ヨビ</t>
    </rPh>
    <rPh sb="2" eb="4">
      <t>ビヒン</t>
    </rPh>
    <phoneticPr fontId="1"/>
  </si>
  <si>
    <t>差圧計</t>
    <rPh sb="0" eb="2">
      <t>サアツ</t>
    </rPh>
    <rPh sb="2" eb="3">
      <t>ケイ</t>
    </rPh>
    <phoneticPr fontId="1"/>
  </si>
  <si>
    <t>・予備部品の購入費用は補助対象外です。見積書を徴取する際に十分注意してください。</t>
    <rPh sb="15" eb="16">
      <t>ガイ</t>
    </rPh>
    <rPh sb="19" eb="22">
      <t>ミツモリショ</t>
    </rPh>
    <rPh sb="23" eb="25">
      <t>チョウシュ</t>
    </rPh>
    <rPh sb="27" eb="28">
      <t>サイ</t>
    </rPh>
    <rPh sb="29" eb="31">
      <t>ジュウブン</t>
    </rPh>
    <rPh sb="31" eb="33">
      <t>チュウイ</t>
    </rPh>
    <phoneticPr fontId="1"/>
  </si>
  <si>
    <t>・補助の目的を達成したことを明らかにするため、陰圧状態であることが確認できる差圧計を設置してください。
・必ず、差圧計を含む見積書を添付してください。</t>
    <rPh sb="1" eb="3">
      <t>ホジョ</t>
    </rPh>
    <rPh sb="4" eb="6">
      <t>モクテキ</t>
    </rPh>
    <rPh sb="7" eb="9">
      <t>タッセイ</t>
    </rPh>
    <rPh sb="14" eb="15">
      <t>アキ</t>
    </rPh>
    <rPh sb="23" eb="25">
      <t>インアツ</t>
    </rPh>
    <rPh sb="25" eb="27">
      <t>ジョウタイ</t>
    </rPh>
    <rPh sb="33" eb="35">
      <t>カクニン</t>
    </rPh>
    <rPh sb="38" eb="40">
      <t>サアツ</t>
    </rPh>
    <rPh sb="40" eb="41">
      <t>ケイ</t>
    </rPh>
    <rPh sb="42" eb="44">
      <t>セッチ</t>
    </rPh>
    <rPh sb="53" eb="54">
      <t>カナラ</t>
    </rPh>
    <rPh sb="56" eb="58">
      <t>サアツ</t>
    </rPh>
    <rPh sb="58" eb="59">
      <t>ケイ</t>
    </rPh>
    <rPh sb="60" eb="61">
      <t>フク</t>
    </rPh>
    <rPh sb="62" eb="65">
      <t>ミツモリショ</t>
    </rPh>
    <rPh sb="66" eb="68">
      <t>テンプ</t>
    </rPh>
    <phoneticPr fontId="1"/>
  </si>
  <si>
    <t>本書は、送付する際に参考資料として添付してください。</t>
    <rPh sb="0" eb="2">
      <t>ホンショ</t>
    </rPh>
    <rPh sb="4" eb="6">
      <t>ソウフ</t>
    </rPh>
    <rPh sb="8" eb="9">
      <t>サイ</t>
    </rPh>
    <rPh sb="10" eb="12">
      <t>サンコウ</t>
    </rPh>
    <rPh sb="12" eb="14">
      <t>シリョウ</t>
    </rPh>
    <rPh sb="17" eb="19">
      <t>テンプ</t>
    </rPh>
    <phoneticPr fontId="1"/>
  </si>
  <si>
    <r>
      <t xml:space="preserve">交付申請額（Ｆ）
</t>
    </r>
    <r>
      <rPr>
        <sz val="11"/>
        <color indexed="10"/>
        <rFont val="ＭＳ ゴシック"/>
        <family val="3"/>
        <charset val="128"/>
      </rPr>
      <t>（DとEを比較して少ない方の2/3）</t>
    </r>
    <rPh sb="0" eb="2">
      <t>コウフ</t>
    </rPh>
    <rPh sb="2" eb="4">
      <t>シンセイ</t>
    </rPh>
    <rPh sb="4" eb="5">
      <t>ガク</t>
    </rPh>
    <phoneticPr fontId="9"/>
  </si>
  <si>
    <r>
      <t>注５）(Ｆ)は、（Ｄ）と（Ｅ）を比較してどちらか低い額</t>
    </r>
    <r>
      <rPr>
        <sz val="12"/>
        <color indexed="10"/>
        <rFont val="ＭＳ ゴシック"/>
        <family val="3"/>
        <charset val="128"/>
      </rPr>
      <t>の３分の２の金額</t>
    </r>
    <r>
      <rPr>
        <sz val="12"/>
        <rFont val="ＭＳ ゴシック"/>
        <family val="3"/>
        <charset val="128"/>
      </rPr>
      <t>を記入。額は千円未満を切り捨てた額とすること</t>
    </r>
    <rPh sb="16" eb="18">
      <t>ヒカク</t>
    </rPh>
    <rPh sb="24" eb="25">
      <t>ヒク</t>
    </rPh>
    <rPh sb="26" eb="27">
      <t>ガク</t>
    </rPh>
    <rPh sb="29" eb="30">
      <t>ブン</t>
    </rPh>
    <rPh sb="33" eb="35">
      <t>キンガク</t>
    </rPh>
    <rPh sb="36" eb="38">
      <t>キニュウ</t>
    </rPh>
    <rPh sb="39" eb="40">
      <t>ガク</t>
    </rPh>
    <rPh sb="41" eb="43">
      <t>センエン</t>
    </rPh>
    <rPh sb="43" eb="45">
      <t>ミマン</t>
    </rPh>
    <rPh sb="46" eb="47">
      <t>キ</t>
    </rPh>
    <rPh sb="48" eb="49">
      <t>ス</t>
    </rPh>
    <rPh sb="51" eb="52">
      <t>ガク</t>
    </rPh>
    <phoneticPr fontId="9"/>
  </si>
  <si>
    <t>ゾーニング環境等の整備（ユニット型）</t>
    <rPh sb="16" eb="17">
      <t>ガタ</t>
    </rPh>
    <phoneticPr fontId="9"/>
  </si>
  <si>
    <t>ゾーニング環境等の整備（従来型）</t>
    <rPh sb="12" eb="15">
      <t>ジュウライガタ</t>
    </rPh>
    <phoneticPr fontId="9"/>
  </si>
  <si>
    <t>ゾーニング環境等の整備（面会室）</t>
    <rPh sb="12" eb="15">
      <t>メンカイシツ</t>
    </rPh>
    <phoneticPr fontId="9"/>
  </si>
  <si>
    <t>多床室の個室化</t>
    <phoneticPr fontId="9"/>
  </si>
  <si>
    <t>補助対象となる事業　チェックシート（感染拡大防止対策）</t>
    <rPh sb="0" eb="2">
      <t>ホジョ</t>
    </rPh>
    <rPh sb="2" eb="4">
      <t>タイショウ</t>
    </rPh>
    <rPh sb="7" eb="9">
      <t>ジギョウ</t>
    </rPh>
    <rPh sb="18" eb="26">
      <t>カンセンカクダイボウシタイサク</t>
    </rPh>
    <phoneticPr fontId="1"/>
  </si>
  <si>
    <t>介護医療院</t>
    <phoneticPr fontId="1"/>
  </si>
  <si>
    <t>　（１）令和6年10月25日までに埼玉県新型コロナウイルス感染症対策優良施設の認証を受けた施設または申請をした施設</t>
    <rPh sb="4" eb="6">
      <t>レイワ</t>
    </rPh>
    <rPh sb="7" eb="8">
      <t>ネン</t>
    </rPh>
    <rPh sb="42" eb="43">
      <t>ウ</t>
    </rPh>
    <rPh sb="45" eb="47">
      <t>シセツ</t>
    </rPh>
    <rPh sb="55" eb="57">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</si>
</sst>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quot;▲ &quot;#,##0"/>
    <numFmt numFmtId="177" formatCode="#,##0_ "/>
    <numFmt numFmtId="178" formatCode="[$-411]ggge&quot;年&quot;m&quot;月&quot;d&quot;日&quot;;@"/>
    <numFmt numFmtId="179" formatCode="[$-411]ge\.m\.d;@"/>
  </numFmts>
  <fonts count="3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u/>
      <sz val="11"/>
      <color theme="10"/>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2"/>
      <color theme="1"/>
      <name val="ＭＳ 明朝"/>
      <family val="1"/>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2"/>
      <name val="ＭＳ 明朝"/>
      <family val="1"/>
      <charset val="128"/>
    </font>
    <font>
      <sz val="14"/>
      <name val="ＭＳ 明朝"/>
      <family val="1"/>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1"/>
      <color theme="1"/>
      <name val="ＭＳ ゴシック"/>
      <family val="3"/>
      <charset val="128"/>
    </font>
    <font>
      <sz val="6"/>
      <name val="ＭＳ Ｐゴシック"/>
      <family val="2"/>
      <charset val="128"/>
    </font>
    <font>
      <sz val="8"/>
      <color theme="1"/>
      <name val="游ゴシック"/>
      <family val="2"/>
      <charset val="128"/>
      <scheme val="minor"/>
    </font>
    <font>
      <sz val="8"/>
      <color theme="1"/>
      <name val="游ゴシック"/>
      <family val="3"/>
      <charset val="128"/>
      <scheme val="minor"/>
    </font>
    <font>
      <sz val="11"/>
      <name val="游ゴシック"/>
      <family val="2"/>
      <charset val="128"/>
      <scheme val="minor"/>
    </font>
    <font>
      <sz val="11"/>
      <color rgb="FF222222"/>
      <name val="ＭＳ 明朝"/>
      <family val="1"/>
      <charset val="128"/>
    </font>
    <font>
      <b/>
      <sz val="12"/>
      <color theme="1"/>
      <name val="游ゴシック"/>
      <family val="3"/>
      <charset val="128"/>
      <scheme val="minor"/>
    </font>
    <font>
      <u/>
      <sz val="11"/>
      <name val="游ゴシック"/>
      <family val="2"/>
      <charset val="128"/>
      <scheme val="minor"/>
    </font>
    <font>
      <sz val="9"/>
      <color theme="1"/>
      <name val="游ゴシック"/>
      <family val="3"/>
      <charset val="128"/>
      <scheme val="minor"/>
    </font>
    <font>
      <b/>
      <sz val="11"/>
      <color rgb="FF222222"/>
      <name val="ＭＳ 明朝"/>
      <family val="1"/>
      <charset val="128"/>
    </font>
    <font>
      <sz val="11"/>
      <name val="游ゴシック"/>
      <family val="3"/>
      <charset val="128"/>
      <scheme val="minor"/>
    </font>
    <font>
      <u/>
      <sz val="1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name val="ＭＳ Ｐゴシック"/>
      <family val="3"/>
      <charset val="128"/>
    </font>
    <font>
      <sz val="11"/>
      <color indexed="10"/>
      <name val="ＭＳ ゴシック"/>
      <family val="3"/>
      <charset val="128"/>
    </font>
    <font>
      <sz val="12"/>
      <color indexed="1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C6E0B4"/>
        <bgColor indexed="64"/>
      </patternFill>
    </fill>
    <fill>
      <patternFill patternType="solid">
        <fgColor theme="9" tint="0.79998168889431442"/>
        <bgColor indexed="64"/>
      </patternFill>
    </fill>
    <fill>
      <patternFill patternType="solid">
        <fgColor rgb="FFCCFFFF"/>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0" fontId="34" fillId="0" borderId="0"/>
    <xf numFmtId="6" fontId="34" fillId="0" borderId="0" applyFont="0" applyFill="0" applyBorder="0" applyAlignment="0" applyProtection="0"/>
  </cellStyleXfs>
  <cellXfs count="174">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7" fillId="0" borderId="0" xfId="0" applyFont="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lignment vertical="center"/>
    </xf>
    <xf numFmtId="0" fontId="8" fillId="0" borderId="0" xfId="0" applyFont="1" applyFill="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lignment vertical="center"/>
    </xf>
    <xf numFmtId="0" fontId="0" fillId="0" borderId="0" xfId="0" applyAlignment="1">
      <alignment horizontal="left" vertical="center"/>
    </xf>
    <xf numFmtId="0" fontId="19" fillId="0" borderId="0" xfId="0" applyFont="1" applyAlignment="1">
      <alignment horizontal="left" vertical="center"/>
    </xf>
    <xf numFmtId="0" fontId="19" fillId="0" borderId="0" xfId="0" applyFont="1" applyAlignment="1">
      <alignment horizontal="left" vertical="center" indent="1"/>
    </xf>
    <xf numFmtId="0" fontId="19" fillId="0" borderId="0" xfId="0" applyFont="1" applyAlignment="1">
      <alignment horizontal="left" vertical="center" indent="2"/>
    </xf>
    <xf numFmtId="38" fontId="0" fillId="0" borderId="1" xfId="2" applyFont="1" applyBorder="1" applyAlignment="1">
      <alignment horizontal="center" vertical="center"/>
    </xf>
    <xf numFmtId="0" fontId="23" fillId="2" borderId="1" xfId="1" applyFont="1" applyFill="1" applyBorder="1" applyAlignment="1">
      <alignment horizontal="center" vertical="center"/>
    </xf>
    <xf numFmtId="178" fontId="0" fillId="0" borderId="1" xfId="0" applyNumberFormat="1" applyBorder="1" applyAlignment="1">
      <alignment horizontal="center" vertical="center"/>
    </xf>
    <xf numFmtId="0" fontId="24" fillId="0" borderId="0" xfId="0" applyFont="1">
      <alignment vertical="center"/>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5" fillId="2" borderId="1" xfId="0" applyFont="1" applyFill="1" applyBorder="1" applyAlignment="1">
      <alignment horizontal="center" vertical="center"/>
    </xf>
    <xf numFmtId="0" fontId="4" fillId="3" borderId="0" xfId="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4" fillId="0" borderId="1" xfId="1" applyBorder="1" applyAlignment="1">
      <alignment horizontal="left" vertical="center"/>
    </xf>
    <xf numFmtId="0" fontId="2" fillId="0" borderId="0" xfId="0" applyFont="1" applyAlignment="1">
      <alignment horizontal="left" vertical="center"/>
    </xf>
    <xf numFmtId="0" fontId="0" fillId="0" borderId="1" xfId="0" applyBorder="1" applyAlignment="1">
      <alignment horizontal="left" vertical="center"/>
    </xf>
    <xf numFmtId="0" fontId="5" fillId="2" borderId="1" xfId="0" applyFont="1" applyFill="1" applyBorder="1" applyAlignment="1">
      <alignment horizontal="left" vertical="center"/>
    </xf>
    <xf numFmtId="0" fontId="0" fillId="2" borderId="1" xfId="0" applyFill="1" applyBorder="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19" fillId="0" borderId="0" xfId="0" applyFont="1">
      <alignment vertical="center"/>
    </xf>
    <xf numFmtId="38" fontId="19" fillId="0" borderId="0" xfId="2" applyFont="1">
      <alignment vertical="center"/>
    </xf>
    <xf numFmtId="0" fontId="0" fillId="0" borderId="1" xfId="0" applyBorder="1" applyAlignment="1">
      <alignment horizontal="center" vertical="center"/>
    </xf>
    <xf numFmtId="0" fontId="25" fillId="0" borderId="0" xfId="0" applyFont="1" applyAlignment="1">
      <alignment horizontal="center" vertical="center"/>
    </xf>
    <xf numFmtId="0" fontId="26" fillId="2" borderId="1" xfId="1" applyFont="1" applyFill="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8" fillId="0" borderId="0" xfId="0" applyFont="1" applyFill="1" applyBorder="1" applyAlignment="1" applyProtection="1">
      <alignment vertical="center"/>
      <protection locked="0"/>
    </xf>
    <xf numFmtId="0" fontId="0" fillId="0" borderId="1" xfId="0" applyBorder="1" applyAlignment="1">
      <alignment horizontal="center" vertical="center"/>
    </xf>
    <xf numFmtId="0" fontId="21" fillId="0" borderId="1" xfId="0" applyFont="1" applyBorder="1" applyAlignment="1">
      <alignment horizontal="center" vertical="center" wrapText="1"/>
    </xf>
    <xf numFmtId="0" fontId="4" fillId="4" borderId="1" xfId="1" applyFill="1" applyBorder="1" applyAlignment="1">
      <alignment horizontal="left" vertical="center"/>
    </xf>
    <xf numFmtId="0" fontId="23" fillId="0" borderId="0" xfId="1" applyFont="1" applyBorder="1" applyAlignment="1">
      <alignment horizontal="center" vertical="center"/>
    </xf>
    <xf numFmtId="0" fontId="0" fillId="0" borderId="0" xfId="0" applyBorder="1">
      <alignment vertical="center"/>
    </xf>
    <xf numFmtId="179" fontId="0" fillId="2" borderId="1" xfId="0" applyNumberFormat="1" applyFill="1" applyBorder="1" applyAlignment="1">
      <alignment horizontal="center" vertical="center"/>
    </xf>
    <xf numFmtId="0" fontId="4" fillId="0" borderId="0" xfId="1" applyAlignment="1">
      <alignment horizontal="left" vertical="center"/>
    </xf>
    <xf numFmtId="0" fontId="28" fillId="0" borderId="0" xfId="0" applyFont="1">
      <alignment vertical="center"/>
    </xf>
    <xf numFmtId="0" fontId="25" fillId="0" borderId="0" xfId="0" applyFont="1" applyAlignment="1">
      <alignment horizontal="right" vertical="center"/>
    </xf>
    <xf numFmtId="0" fontId="25" fillId="0" borderId="0" xfId="0" applyFont="1" applyAlignment="1">
      <alignment vertical="center"/>
    </xf>
    <xf numFmtId="0" fontId="7" fillId="4" borderId="0" xfId="0" applyFont="1" applyFill="1" applyAlignment="1">
      <alignment horizontal="left" vertical="center"/>
    </xf>
    <xf numFmtId="58" fontId="7" fillId="4" borderId="0" xfId="0" applyNumberFormat="1" applyFont="1" applyFill="1" applyAlignment="1">
      <alignment horizontal="left" vertical="center"/>
    </xf>
    <xf numFmtId="0" fontId="7" fillId="4" borderId="0" xfId="0" applyFont="1" applyFill="1" applyAlignment="1">
      <alignment vertical="center"/>
    </xf>
    <xf numFmtId="0" fontId="0" fillId="0" borderId="1" xfId="0" applyBorder="1" applyAlignment="1">
      <alignment horizontal="center" vertical="center"/>
    </xf>
    <xf numFmtId="38" fontId="7" fillId="4" borderId="0" xfId="2" applyFont="1" applyFill="1" applyAlignment="1">
      <alignment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Fill="1" applyBorder="1">
      <alignment vertical="center"/>
    </xf>
    <xf numFmtId="0" fontId="31" fillId="0" borderId="1" xfId="0" applyFont="1" applyBorder="1" applyAlignment="1">
      <alignment horizontal="center" vertical="center" wrapText="1"/>
    </xf>
    <xf numFmtId="0" fontId="0" fillId="0" borderId="1" xfId="0" applyBorder="1" applyAlignment="1">
      <alignment horizontal="center" vertical="center" shrinkToFit="1"/>
    </xf>
    <xf numFmtId="0" fontId="0" fillId="4" borderId="1" xfId="0" applyFill="1" applyBorder="1" applyAlignment="1">
      <alignment horizontal="left" vertical="center"/>
    </xf>
    <xf numFmtId="0" fontId="0" fillId="2" borderId="1" xfId="0" applyNumberFormat="1" applyFill="1" applyBorder="1" applyAlignment="1">
      <alignment horizontal="center" vertical="center"/>
    </xf>
    <xf numFmtId="0" fontId="0" fillId="0" borderId="1" xfId="0" applyBorder="1" applyAlignment="1">
      <alignment horizontal="center" vertical="center"/>
    </xf>
    <xf numFmtId="0" fontId="32" fillId="0" borderId="0" xfId="0" applyFont="1">
      <alignment vertical="center"/>
    </xf>
    <xf numFmtId="0" fontId="33" fillId="0" borderId="0" xfId="0" applyFont="1">
      <alignment vertical="center"/>
    </xf>
    <xf numFmtId="0" fontId="11" fillId="0" borderId="0" xfId="4" applyFont="1" applyAlignment="1">
      <alignment horizontal="left" vertical="center"/>
    </xf>
    <xf numFmtId="0" fontId="12" fillId="0" borderId="0" xfId="4" applyFont="1"/>
    <xf numFmtId="0" fontId="11" fillId="0" borderId="0" xfId="4" applyFont="1" applyAlignment="1">
      <alignment horizontal="left"/>
    </xf>
    <xf numFmtId="0" fontId="11" fillId="0" borderId="0" xfId="4" applyFont="1"/>
    <xf numFmtId="0" fontId="13" fillId="0" borderId="0" xfId="4" applyFont="1" applyAlignment="1">
      <alignment vertical="center"/>
    </xf>
    <xf numFmtId="0" fontId="11" fillId="0" borderId="0" xfId="4" applyFont="1" applyAlignment="1">
      <alignment horizontal="right"/>
    </xf>
    <xf numFmtId="0" fontId="12" fillId="0" borderId="0" xfId="4" applyFont="1" applyBorder="1" applyAlignment="1">
      <alignment horizontal="center" vertical="center" wrapText="1"/>
    </xf>
    <xf numFmtId="0" fontId="12" fillId="0" borderId="0" xfId="4" applyFont="1" applyAlignment="1">
      <alignment horizontal="center"/>
    </xf>
    <xf numFmtId="0" fontId="11" fillId="6" borderId="16" xfId="4" applyFont="1" applyFill="1" applyBorder="1" applyAlignment="1">
      <alignment horizontal="center" vertical="center" shrinkToFit="1"/>
    </xf>
    <xf numFmtId="0" fontId="12" fillId="6" borderId="4" xfId="4" applyFont="1" applyFill="1" applyBorder="1" applyAlignment="1">
      <alignment horizontal="center" vertical="center" shrinkToFit="1"/>
    </xf>
    <xf numFmtId="176" fontId="12" fillId="6" borderId="4" xfId="4" applyNumberFormat="1" applyFont="1" applyFill="1" applyBorder="1" applyAlignment="1">
      <alignment horizontal="right" vertical="center" shrinkToFit="1"/>
    </xf>
    <xf numFmtId="176" fontId="11" fillId="6" borderId="4" xfId="4" applyNumberFormat="1" applyFont="1" applyFill="1" applyBorder="1" applyAlignment="1">
      <alignment horizontal="right" vertical="center" shrinkToFit="1"/>
    </xf>
    <xf numFmtId="176" fontId="11" fillId="6" borderId="1" xfId="5" applyNumberFormat="1" applyFont="1" applyFill="1" applyBorder="1" applyAlignment="1">
      <alignment horizontal="right" vertical="center" shrinkToFit="1"/>
    </xf>
    <xf numFmtId="176" fontId="11" fillId="0" borderId="5" xfId="5" applyNumberFormat="1" applyFont="1" applyFill="1" applyBorder="1" applyAlignment="1">
      <alignment horizontal="right" vertical="center" shrinkToFit="1"/>
    </xf>
    <xf numFmtId="176" fontId="11" fillId="7" borderId="5" xfId="5" applyNumberFormat="1" applyFont="1" applyFill="1" applyBorder="1" applyAlignment="1">
      <alignment horizontal="right" vertical="center" shrinkToFit="1"/>
    </xf>
    <xf numFmtId="176" fontId="11" fillId="0" borderId="17" xfId="4" applyNumberFormat="1" applyFont="1" applyBorder="1" applyAlignment="1">
      <alignment horizontal="right" vertical="center" shrinkToFit="1"/>
    </xf>
    <xf numFmtId="0" fontId="12" fillId="6" borderId="16" xfId="4" applyFont="1" applyFill="1" applyBorder="1" applyAlignment="1">
      <alignment shrinkToFit="1"/>
    </xf>
    <xf numFmtId="176" fontId="11" fillId="6" borderId="1" xfId="4" applyNumberFormat="1" applyFont="1" applyFill="1" applyBorder="1" applyAlignment="1">
      <alignment horizontal="right" vertical="center" shrinkToFit="1"/>
    </xf>
    <xf numFmtId="176" fontId="11" fillId="0" borderId="5" xfId="4" applyNumberFormat="1" applyFont="1" applyFill="1" applyBorder="1" applyAlignment="1">
      <alignment horizontal="right" vertical="center" shrinkToFit="1"/>
    </xf>
    <xf numFmtId="176" fontId="11" fillId="7" borderId="5" xfId="4" applyNumberFormat="1" applyFont="1" applyFill="1" applyBorder="1" applyAlignment="1">
      <alignment horizontal="right" vertical="center" shrinkToFit="1"/>
    </xf>
    <xf numFmtId="0" fontId="12" fillId="6" borderId="18" xfId="4" applyFont="1" applyFill="1" applyBorder="1" applyAlignment="1">
      <alignment shrinkToFit="1"/>
    </xf>
    <xf numFmtId="0" fontId="12" fillId="6" borderId="19" xfId="4" applyFont="1" applyFill="1" applyBorder="1" applyAlignment="1">
      <alignment horizontal="center" vertical="center" shrinkToFit="1"/>
    </xf>
    <xf numFmtId="0" fontId="12" fillId="6" borderId="20" xfId="4" applyFont="1" applyFill="1" applyBorder="1" applyAlignment="1">
      <alignment horizontal="center" vertical="center" shrinkToFit="1"/>
    </xf>
    <xf numFmtId="176" fontId="12" fillId="6" borderId="20" xfId="4" applyNumberFormat="1" applyFont="1" applyFill="1" applyBorder="1" applyAlignment="1">
      <alignment horizontal="right" vertical="center" shrinkToFit="1"/>
    </xf>
    <xf numFmtId="176" fontId="11" fillId="6" borderId="19" xfId="4" applyNumberFormat="1" applyFont="1" applyFill="1" applyBorder="1" applyAlignment="1">
      <alignment horizontal="right" vertical="center" shrinkToFit="1"/>
    </xf>
    <xf numFmtId="176" fontId="11" fillId="0" borderId="19" xfId="4" applyNumberFormat="1" applyFont="1" applyFill="1" applyBorder="1" applyAlignment="1">
      <alignment horizontal="right" vertical="center" shrinkToFit="1"/>
    </xf>
    <xf numFmtId="0" fontId="12" fillId="0" borderId="0" xfId="4" applyFont="1" applyBorder="1" applyAlignment="1">
      <alignment horizontal="center" vertical="center"/>
    </xf>
    <xf numFmtId="177" fontId="11" fillId="0" borderId="0" xfId="4" applyNumberFormat="1" applyFont="1" applyBorder="1" applyAlignment="1">
      <alignment horizontal="right" vertical="center" wrapText="1"/>
    </xf>
    <xf numFmtId="0" fontId="12" fillId="0" borderId="22" xfId="4" applyFont="1" applyBorder="1" applyAlignment="1">
      <alignment horizontal="center" vertical="center"/>
    </xf>
    <xf numFmtId="176" fontId="11" fillId="0" borderId="23" xfId="4" applyNumberFormat="1" applyFont="1" applyBorder="1" applyAlignment="1">
      <alignment horizontal="right" vertical="center"/>
    </xf>
    <xf numFmtId="0" fontId="11" fillId="0" borderId="0" xfId="4" applyFont="1" applyBorder="1" applyAlignment="1">
      <alignment horizontal="left" vertical="center"/>
    </xf>
    <xf numFmtId="0" fontId="14" fillId="0" borderId="0" xfId="4" applyFont="1" applyAlignment="1">
      <alignment vertical="center"/>
    </xf>
    <xf numFmtId="41" fontId="11" fillId="0" borderId="0" xfId="4" applyNumberFormat="1" applyFont="1" applyBorder="1" applyAlignment="1">
      <alignment horizontal="right" vertical="center" wrapText="1"/>
    </xf>
    <xf numFmtId="177" fontId="13" fillId="0" borderId="0" xfId="4" applyNumberFormat="1" applyFont="1" applyBorder="1" applyAlignment="1">
      <alignment horizontal="right" vertical="center" wrapText="1"/>
    </xf>
    <xf numFmtId="0" fontId="15" fillId="0" borderId="0" xfId="4" applyFont="1" applyAlignment="1">
      <alignment vertical="center"/>
    </xf>
    <xf numFmtId="0" fontId="16" fillId="0" borderId="0" xfId="4" applyFont="1"/>
    <xf numFmtId="0" fontId="17" fillId="0" borderId="0" xfId="4" applyFont="1"/>
    <xf numFmtId="0" fontId="11" fillId="0" borderId="0" xfId="4" applyFont="1" applyAlignment="1">
      <alignment vertical="center"/>
    </xf>
    <xf numFmtId="0" fontId="18" fillId="0" borderId="0" xfId="4" applyFont="1"/>
    <xf numFmtId="0" fontId="25" fillId="0" borderId="0" xfId="0" applyFont="1" applyAlignment="1">
      <alignment horizontal="center" vertical="center"/>
    </xf>
    <xf numFmtId="0" fontId="0" fillId="4" borderId="1" xfId="0" applyFill="1" applyBorder="1" applyAlignment="1">
      <alignment horizontal="left" vertical="top"/>
    </xf>
    <xf numFmtId="0" fontId="27"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5" fillId="3" borderId="21" xfId="0" applyFont="1" applyFill="1" applyBorder="1" applyAlignment="1">
      <alignment horizontal="center" vertical="center"/>
    </xf>
    <xf numFmtId="0" fontId="5" fillId="3" borderId="14" xfId="0" applyFont="1" applyFill="1" applyBorder="1" applyAlignment="1">
      <alignment horizontal="center" vertical="center"/>
    </xf>
    <xf numFmtId="0" fontId="7" fillId="0" borderId="0" xfId="0" applyFont="1" applyAlignment="1">
      <alignment horizontal="center" vertical="center"/>
    </xf>
    <xf numFmtId="0" fontId="10" fillId="0" borderId="0" xfId="4" applyFont="1" applyAlignment="1">
      <alignment horizontal="center" vertical="center"/>
    </xf>
    <xf numFmtId="0" fontId="11" fillId="0" borderId="10" xfId="4" applyFont="1" applyBorder="1" applyAlignment="1">
      <alignment horizontal="center" vertical="center" wrapText="1"/>
    </xf>
    <xf numFmtId="0" fontId="34" fillId="0" borderId="13" xfId="4" applyFont="1" applyBorder="1" applyAlignment="1">
      <alignment horizontal="center" vertical="center" wrapText="1"/>
    </xf>
    <xf numFmtId="0" fontId="11" fillId="0" borderId="11" xfId="4" applyFont="1" applyBorder="1" applyAlignment="1">
      <alignment horizontal="center" vertical="center" wrapText="1"/>
    </xf>
    <xf numFmtId="0" fontId="34" fillId="0" borderId="14" xfId="4" applyFont="1" applyBorder="1" applyAlignment="1">
      <alignment horizontal="center" vertical="center" wrapText="1"/>
    </xf>
    <xf numFmtId="0" fontId="11" fillId="0" borderId="14" xfId="4" applyFont="1" applyBorder="1" applyAlignment="1">
      <alignment horizontal="center" vertical="center" wrapText="1"/>
    </xf>
    <xf numFmtId="0" fontId="8" fillId="0" borderId="11" xfId="4" applyFont="1" applyBorder="1" applyAlignment="1">
      <alignment horizontal="center" vertical="center" wrapText="1"/>
    </xf>
    <xf numFmtId="0" fontId="8" fillId="0" borderId="14" xfId="4" applyFont="1" applyBorder="1" applyAlignment="1">
      <alignment horizontal="center" vertical="center" wrapText="1"/>
    </xf>
    <xf numFmtId="6" fontId="8" fillId="0" borderId="11" xfId="5" applyFont="1" applyBorder="1" applyAlignment="1">
      <alignment horizontal="center" vertical="center" wrapText="1"/>
    </xf>
    <xf numFmtId="6" fontId="8" fillId="0" borderId="14" xfId="5" applyFont="1" applyBorder="1" applyAlignment="1">
      <alignment horizontal="center" vertical="center" wrapText="1"/>
    </xf>
    <xf numFmtId="0" fontId="8" fillId="0" borderId="12" xfId="4" applyFont="1" applyBorder="1" applyAlignment="1">
      <alignment horizontal="center" vertical="center" wrapText="1"/>
    </xf>
    <xf numFmtId="0" fontId="8" fillId="0" borderId="15" xfId="4"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8" fillId="5" borderId="0" xfId="0" applyFont="1" applyFill="1" applyBorder="1" applyAlignment="1">
      <alignment horizontal="center" vertical="center"/>
    </xf>
    <xf numFmtId="0" fontId="8" fillId="5" borderId="0"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Border="1" applyAlignment="1">
      <alignment horizontal="center" vertical="center"/>
    </xf>
    <xf numFmtId="58" fontId="8" fillId="5" borderId="0" xfId="0" applyNumberFormat="1"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29" fillId="0" borderId="1" xfId="0" applyFont="1" applyBorder="1" applyAlignment="1">
      <alignmen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0" fillId="0" borderId="1" xfId="0" applyNumberFormat="1" applyFill="1" applyBorder="1" applyAlignment="1">
      <alignment horizontal="left" vertical="center"/>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6" fontId="8" fillId="0" borderId="1" xfId="3"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0" fillId="0" borderId="1" xfId="0" applyBorder="1" applyAlignment="1">
      <alignment horizontal="center" vertical="center" wrapText="1"/>
    </xf>
  </cellXfs>
  <cellStyles count="6">
    <cellStyle name="ハイパーリンク" xfId="1" builtinId="8"/>
    <cellStyle name="桁区切り" xfId="2" builtinId="6"/>
    <cellStyle name="通貨" xfId="3" builtinId="7"/>
    <cellStyle name="通貨 2" xfId="5" xr:uid="{27951084-3A8A-4293-A20D-B83EFFBB4A0D}"/>
    <cellStyle name="標準" xfId="0" builtinId="0"/>
    <cellStyle name="標準 2" xfId="4" xr:uid="{76DE2B33-09DC-401B-98CA-F958A5780A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149087</xdr:rowOff>
    </xdr:from>
    <xdr:to>
      <xdr:col>0</xdr:col>
      <xdr:colOff>2342696</xdr:colOff>
      <xdr:row>9</xdr:row>
      <xdr:rowOff>264925</xdr:rowOff>
    </xdr:to>
    <xdr:sp macro="" textlink="">
      <xdr:nvSpPr>
        <xdr:cNvPr id="4" name="四角形吹き出し 2">
          <a:extLst>
            <a:ext uri="{FF2B5EF4-FFF2-40B4-BE49-F238E27FC236}">
              <a16:creationId xmlns:a16="http://schemas.microsoft.com/office/drawing/2014/main" id="{DD0465EF-B94A-42BB-90E8-5B71E1CCB685}"/>
            </a:ext>
          </a:extLst>
        </xdr:cNvPr>
        <xdr:cNvSpPr/>
      </xdr:nvSpPr>
      <xdr:spPr>
        <a:xfrm>
          <a:off x="0" y="2517913"/>
          <a:ext cx="2342696" cy="960664"/>
        </a:xfrm>
        <a:prstGeom prst="wedgeRectCallout">
          <a:avLst>
            <a:gd name="adj1" fmla="val -10409"/>
            <a:gd name="adj2" fmla="val -107244"/>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複数の対象施設がある場合、行を分けてください。補助対象外の施設は記載しないでください。</a:t>
          </a:r>
        </a:p>
      </xdr:txBody>
    </xdr:sp>
    <xdr:clientData/>
  </xdr:twoCellAnchor>
  <xdr:twoCellAnchor>
    <xdr:from>
      <xdr:col>3</xdr:col>
      <xdr:colOff>0</xdr:colOff>
      <xdr:row>7</xdr:row>
      <xdr:rowOff>16566</xdr:rowOff>
    </xdr:from>
    <xdr:to>
      <xdr:col>4</xdr:col>
      <xdr:colOff>550990</xdr:colOff>
      <xdr:row>8</xdr:row>
      <xdr:rowOff>168071</xdr:rowOff>
    </xdr:to>
    <xdr:sp macro="" textlink="">
      <xdr:nvSpPr>
        <xdr:cNvPr id="7" name="四角形吹き出し 2">
          <a:extLst>
            <a:ext uri="{FF2B5EF4-FFF2-40B4-BE49-F238E27FC236}">
              <a16:creationId xmlns:a16="http://schemas.microsoft.com/office/drawing/2014/main" id="{54E7513A-6630-45C6-96FC-8AF7FFE8E878}"/>
            </a:ext>
          </a:extLst>
        </xdr:cNvPr>
        <xdr:cNvSpPr/>
      </xdr:nvSpPr>
      <xdr:spPr>
        <a:xfrm>
          <a:off x="7073348" y="2385392"/>
          <a:ext cx="1859642" cy="573918"/>
        </a:xfrm>
        <a:prstGeom prst="wedgeRectCallout">
          <a:avLst>
            <a:gd name="adj1" fmla="val 55654"/>
            <a:gd name="adj2" fmla="val -119568"/>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税込の見積額と一致します。</a:t>
          </a:r>
        </a:p>
      </xdr:txBody>
    </xdr:sp>
    <xdr:clientData/>
  </xdr:twoCellAnchor>
  <xdr:twoCellAnchor>
    <xdr:from>
      <xdr:col>5</xdr:col>
      <xdr:colOff>1007303</xdr:colOff>
      <xdr:row>8</xdr:row>
      <xdr:rowOff>405849</xdr:rowOff>
    </xdr:from>
    <xdr:to>
      <xdr:col>7</xdr:col>
      <xdr:colOff>669646</xdr:colOff>
      <xdr:row>10</xdr:row>
      <xdr:rowOff>150664</xdr:rowOff>
    </xdr:to>
    <xdr:sp macro="" textlink="">
      <xdr:nvSpPr>
        <xdr:cNvPr id="8" name="四角形吹き出し 2">
          <a:extLst>
            <a:ext uri="{FF2B5EF4-FFF2-40B4-BE49-F238E27FC236}">
              <a16:creationId xmlns:a16="http://schemas.microsoft.com/office/drawing/2014/main" id="{8EB9F55B-E610-46F1-A438-9EABBE29D138}"/>
            </a:ext>
          </a:extLst>
        </xdr:cNvPr>
        <xdr:cNvSpPr/>
      </xdr:nvSpPr>
      <xdr:spPr>
        <a:xfrm>
          <a:off x="10697955" y="3197088"/>
          <a:ext cx="2279648" cy="589641"/>
        </a:xfrm>
        <a:prstGeom prst="wedgeRectCallout">
          <a:avLst>
            <a:gd name="adj1" fmla="val 28360"/>
            <a:gd name="adj2" fmla="val -26078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要綱の別表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にある１の区分ごとに２の単価を乗じてください。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1159566</xdr:colOff>
      <xdr:row>10</xdr:row>
      <xdr:rowOff>254827</xdr:rowOff>
    </xdr:from>
    <xdr:to>
      <xdr:col>8</xdr:col>
      <xdr:colOff>1278204</xdr:colOff>
      <xdr:row>12</xdr:row>
      <xdr:rowOff>121064</xdr:rowOff>
    </xdr:to>
    <xdr:sp macro="" textlink="">
      <xdr:nvSpPr>
        <xdr:cNvPr id="9" name="四角形吹き出し 3">
          <a:extLst>
            <a:ext uri="{FF2B5EF4-FFF2-40B4-BE49-F238E27FC236}">
              <a16:creationId xmlns:a16="http://schemas.microsoft.com/office/drawing/2014/main" id="{52CD985B-E0BD-479E-AC18-E1F35A40FD3A}"/>
            </a:ext>
          </a:extLst>
        </xdr:cNvPr>
        <xdr:cNvSpPr/>
      </xdr:nvSpPr>
      <xdr:spPr>
        <a:xfrm>
          <a:off x="12158870" y="3890892"/>
          <a:ext cx="2735943" cy="711063"/>
        </a:xfrm>
        <a:prstGeom prst="wedgeRectCallout">
          <a:avLst>
            <a:gd name="adj1" fmla="val 38272"/>
            <a:gd name="adj2" fmla="val -313249"/>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交付申請書　「１　補助金交付申請額」と一致します。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saitama.lg.jp/a0603/korei-seibi/kourei-shisetsu-ninsho.html" TargetMode="External"/><Relationship Id="rId1" Type="http://schemas.openxmlformats.org/officeDocument/2006/relationships/hyperlink" Target="mailto:a3240-06@pref.sait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DEFA-9104-4984-B44F-82DCD557E4B3}">
  <sheetPr>
    <pageSetUpPr fitToPage="1"/>
  </sheetPr>
  <dimension ref="C2:N84"/>
  <sheetViews>
    <sheetView tabSelected="1" view="pageBreakPreview" topLeftCell="B1" zoomScaleNormal="100" zoomScaleSheetLayoutView="100" workbookViewId="0">
      <selection activeCell="C11" sqref="C11"/>
    </sheetView>
  </sheetViews>
  <sheetFormatPr defaultColWidth="18.58203125" defaultRowHeight="18"/>
  <cols>
    <col min="3" max="3" width="19.58203125" style="7" customWidth="1"/>
    <col min="4" max="7" width="15" style="7" customWidth="1"/>
    <col min="8" max="8" width="18.25" style="7" customWidth="1"/>
    <col min="9" max="9" width="15" style="7" customWidth="1"/>
    <col min="10" max="10" width="15" customWidth="1"/>
  </cols>
  <sheetData>
    <row r="2" spans="3:14" ht="20">
      <c r="C2" s="124" t="s">
        <v>143</v>
      </c>
      <c r="D2" s="124"/>
      <c r="E2" s="124"/>
      <c r="F2" s="124"/>
      <c r="G2" s="124"/>
      <c r="H2" s="124"/>
      <c r="I2" s="124"/>
      <c r="J2" s="66"/>
      <c r="K2" s="2"/>
      <c r="L2" s="2"/>
      <c r="M2" s="2"/>
      <c r="N2" s="2"/>
    </row>
    <row r="3" spans="3:14" ht="20">
      <c r="C3" s="51"/>
      <c r="D3" s="51"/>
      <c r="E3" s="51"/>
      <c r="F3" s="51"/>
      <c r="G3" s="51"/>
      <c r="H3" s="51"/>
      <c r="I3" s="51"/>
      <c r="J3" s="2"/>
      <c r="K3" s="2"/>
      <c r="L3" s="2"/>
      <c r="M3" s="2"/>
      <c r="N3" s="2"/>
    </row>
    <row r="4" spans="3:14" ht="20">
      <c r="C4" s="51"/>
      <c r="D4" s="51"/>
      <c r="E4" s="51"/>
      <c r="F4" s="51"/>
      <c r="G4" s="51"/>
      <c r="I4" s="65" t="str">
        <f>IF('１申請書'!E15=" "," ",'１申請書'!E15)</f>
        <v>社会福祉法人　○○会</v>
      </c>
      <c r="J4" s="2"/>
      <c r="K4" s="2"/>
      <c r="L4" s="2"/>
      <c r="M4" s="2"/>
      <c r="N4" s="2"/>
    </row>
    <row r="5" spans="3:14">
      <c r="C5" s="1"/>
      <c r="D5" s="1"/>
      <c r="E5" s="1"/>
      <c r="F5" s="1"/>
      <c r="G5" s="1"/>
      <c r="H5" s="1"/>
      <c r="I5" s="1"/>
      <c r="J5" s="2"/>
      <c r="K5" s="2"/>
      <c r="L5" s="2"/>
      <c r="M5" s="2"/>
      <c r="N5" s="2"/>
    </row>
    <row r="6" spans="3:14">
      <c r="C6" s="42" t="s">
        <v>205</v>
      </c>
      <c r="D6" s="1"/>
      <c r="E6" s="1"/>
      <c r="F6" s="1"/>
      <c r="G6" s="1"/>
      <c r="H6" s="1"/>
      <c r="I6" s="1"/>
      <c r="J6" s="2"/>
      <c r="K6" s="2"/>
      <c r="L6" s="2"/>
      <c r="M6" s="2"/>
      <c r="N6" s="2"/>
    </row>
    <row r="7" spans="3:14">
      <c r="C7" s="42" t="s">
        <v>123</v>
      </c>
    </row>
    <row r="8" spans="3:14">
      <c r="C8" s="42"/>
    </row>
    <row r="9" spans="3:14">
      <c r="C9" s="27" t="s">
        <v>8</v>
      </c>
      <c r="L9" t="s">
        <v>0</v>
      </c>
    </row>
    <row r="10" spans="3:14">
      <c r="C10" s="27" t="s">
        <v>214</v>
      </c>
    </row>
    <row r="11" spans="3:14">
      <c r="C11" s="27" t="s">
        <v>161</v>
      </c>
    </row>
    <row r="12" spans="3:14">
      <c r="C12" s="27" t="s">
        <v>164</v>
      </c>
    </row>
    <row r="13" spans="3:14">
      <c r="C13" s="27" t="s">
        <v>165</v>
      </c>
    </row>
    <row r="14" spans="3:14">
      <c r="C14" s="27"/>
    </row>
    <row r="15" spans="3:14">
      <c r="C15" s="27" t="s">
        <v>163</v>
      </c>
    </row>
    <row r="16" spans="3:14">
      <c r="C16" s="63" t="s">
        <v>162</v>
      </c>
    </row>
    <row r="17" spans="3:10">
      <c r="C17" s="63"/>
    </row>
    <row r="18" spans="3:10">
      <c r="C18" s="27" t="s">
        <v>177</v>
      </c>
    </row>
    <row r="19" spans="3:10">
      <c r="C19" s="27" t="s">
        <v>144</v>
      </c>
    </row>
    <row r="21" spans="3:10">
      <c r="C21" s="27" t="s">
        <v>9</v>
      </c>
    </row>
    <row r="22" spans="3:10" ht="25.5" customHeight="1">
      <c r="C22" s="133" t="s">
        <v>2</v>
      </c>
      <c r="D22" s="126" t="s">
        <v>99</v>
      </c>
      <c r="E22" s="126" t="s">
        <v>139</v>
      </c>
      <c r="F22" s="131" t="s">
        <v>1</v>
      </c>
      <c r="G22" s="131" t="s">
        <v>124</v>
      </c>
      <c r="H22" s="132" t="s">
        <v>175</v>
      </c>
      <c r="I22" s="131" t="s">
        <v>176</v>
      </c>
      <c r="J22" s="134"/>
    </row>
    <row r="23" spans="3:10" ht="25.5" customHeight="1">
      <c r="C23" s="133"/>
      <c r="D23" s="126"/>
      <c r="E23" s="126"/>
      <c r="F23" s="126"/>
      <c r="G23" s="126"/>
      <c r="H23" s="133"/>
      <c r="I23" s="131"/>
      <c r="J23" s="135"/>
    </row>
    <row r="24" spans="3:10">
      <c r="C24" s="43" t="s">
        <v>127</v>
      </c>
      <c r="D24" s="3">
        <v>80</v>
      </c>
      <c r="E24" s="3">
        <v>1</v>
      </c>
      <c r="F24" s="72" t="s">
        <v>179</v>
      </c>
      <c r="G24" s="3">
        <v>1</v>
      </c>
      <c r="H24" s="57">
        <v>1</v>
      </c>
      <c r="I24" s="70">
        <v>2</v>
      </c>
      <c r="J24" s="60"/>
    </row>
    <row r="25" spans="3:10">
      <c r="C25" s="44"/>
      <c r="D25" s="37"/>
      <c r="E25" s="5"/>
      <c r="F25" s="81"/>
      <c r="G25" s="5"/>
      <c r="H25" s="5"/>
      <c r="I25" s="5"/>
      <c r="J25" s="60"/>
    </row>
    <row r="26" spans="3:10">
      <c r="C26" s="45"/>
      <c r="D26" s="5"/>
      <c r="E26" s="5"/>
      <c r="F26" s="81"/>
      <c r="G26" s="5"/>
      <c r="H26" s="5"/>
      <c r="I26" s="5"/>
      <c r="J26" s="60"/>
    </row>
    <row r="27" spans="3:10">
      <c r="C27" s="45"/>
      <c r="D27" s="5"/>
      <c r="E27" s="5"/>
      <c r="F27" s="81"/>
      <c r="G27" s="5"/>
      <c r="H27" s="5"/>
      <c r="I27" s="5"/>
      <c r="J27" s="60"/>
    </row>
    <row r="28" spans="3:10">
      <c r="C28" s="45"/>
      <c r="D28" s="5"/>
      <c r="E28" s="5"/>
      <c r="F28" s="81"/>
      <c r="G28" s="5"/>
      <c r="H28" s="5"/>
      <c r="I28" s="5"/>
      <c r="J28" s="60"/>
    </row>
    <row r="29" spans="3:10">
      <c r="C29" s="45"/>
      <c r="D29" s="5"/>
      <c r="E29" s="5"/>
      <c r="F29" s="81"/>
      <c r="G29" s="5"/>
      <c r="H29" s="5"/>
      <c r="I29" s="5"/>
      <c r="J29" s="60"/>
    </row>
    <row r="30" spans="3:10">
      <c r="C30" s="44"/>
      <c r="D30" s="5"/>
      <c r="E30" s="5"/>
      <c r="F30" s="81"/>
      <c r="G30" s="5"/>
      <c r="H30" s="5"/>
      <c r="I30" s="5"/>
      <c r="J30" s="60"/>
    </row>
    <row r="31" spans="3:10">
      <c r="C31" s="45"/>
      <c r="D31" s="5"/>
      <c r="E31" s="5"/>
      <c r="F31" s="81"/>
      <c r="G31" s="5"/>
      <c r="H31" s="5"/>
      <c r="I31" s="5"/>
      <c r="J31" s="60"/>
    </row>
    <row r="32" spans="3:10">
      <c r="C32" s="45"/>
      <c r="D32" s="5"/>
      <c r="E32" s="5"/>
      <c r="F32" s="81"/>
      <c r="G32" s="5"/>
      <c r="H32" s="5"/>
      <c r="I32" s="5"/>
      <c r="J32" s="60"/>
    </row>
    <row r="33" spans="3:10">
      <c r="C33" s="45"/>
      <c r="D33" s="5"/>
      <c r="E33" s="5"/>
      <c r="F33" s="81"/>
      <c r="G33" s="5"/>
      <c r="H33" s="5"/>
      <c r="I33" s="5"/>
      <c r="J33" s="60"/>
    </row>
    <row r="34" spans="3:10">
      <c r="C34" s="45"/>
      <c r="D34" s="5"/>
      <c r="E34" s="5"/>
      <c r="F34" s="81"/>
      <c r="G34" s="5"/>
      <c r="H34" s="5"/>
      <c r="I34" s="5"/>
      <c r="J34" s="60"/>
    </row>
    <row r="35" spans="3:10">
      <c r="C35" s="27" t="s">
        <v>135</v>
      </c>
      <c r="D35"/>
      <c r="E35"/>
      <c r="F35"/>
      <c r="G35"/>
      <c r="H35"/>
      <c r="I35" s="61"/>
      <c r="J35" s="39"/>
    </row>
    <row r="36" spans="3:10">
      <c r="C36" s="27"/>
    </row>
    <row r="37" spans="3:10">
      <c r="C37" s="27" t="s">
        <v>145</v>
      </c>
    </row>
    <row r="38" spans="3:10">
      <c r="C38" s="27" t="s">
        <v>153</v>
      </c>
    </row>
    <row r="39" spans="3:10">
      <c r="C39" s="27" t="s">
        <v>154</v>
      </c>
    </row>
    <row r="40" spans="3:10">
      <c r="C40" s="27" t="s">
        <v>155</v>
      </c>
    </row>
    <row r="42" spans="3:10">
      <c r="C42" s="130" t="s">
        <v>2</v>
      </c>
      <c r="D42" s="127" t="s">
        <v>3</v>
      </c>
      <c r="E42" s="128"/>
      <c r="F42" s="129"/>
      <c r="G42" s="136" t="s">
        <v>97</v>
      </c>
      <c r="H42" s="136" t="s">
        <v>98</v>
      </c>
    </row>
    <row r="43" spans="3:10" ht="26">
      <c r="C43" s="130"/>
      <c r="D43" s="58" t="s">
        <v>136</v>
      </c>
      <c r="E43" s="3" t="s">
        <v>4</v>
      </c>
      <c r="F43" s="3" t="s">
        <v>121</v>
      </c>
      <c r="G43" s="137"/>
      <c r="H43" s="137"/>
    </row>
    <row r="44" spans="3:10">
      <c r="C44" s="53" t="s">
        <v>129</v>
      </c>
      <c r="D44" s="3">
        <v>1</v>
      </c>
      <c r="E44" s="3"/>
      <c r="F44" s="3"/>
      <c r="G44" s="35" t="s">
        <v>106</v>
      </c>
      <c r="H44" s="35" t="s">
        <v>107</v>
      </c>
      <c r="I44"/>
    </row>
    <row r="45" spans="3:10">
      <c r="C45" s="32" t="str">
        <f>IF($C$25="","",$C$25)</f>
        <v/>
      </c>
      <c r="D45" s="32"/>
      <c r="E45" s="32"/>
      <c r="F45" s="32"/>
      <c r="G45" s="36"/>
      <c r="H45" s="36"/>
      <c r="I45" s="7" t="str">
        <f t="shared" ref="I45:I54" si="0">IF((D45+E45+F45)=E25,"台数一致","台数不一致")</f>
        <v>台数一致</v>
      </c>
    </row>
    <row r="46" spans="3:10">
      <c r="C46" s="32" t="str">
        <f>IF(C26="","",C26)</f>
        <v/>
      </c>
      <c r="D46" s="32"/>
      <c r="E46" s="32"/>
      <c r="F46" s="52"/>
      <c r="G46" s="36"/>
      <c r="H46" s="36"/>
      <c r="I46" s="7" t="str">
        <f t="shared" si="0"/>
        <v>台数一致</v>
      </c>
    </row>
    <row r="47" spans="3:10">
      <c r="C47" s="32" t="str">
        <f t="shared" ref="C47:C54" si="1">IF(C27="","",C27)</f>
        <v/>
      </c>
      <c r="D47" s="32"/>
      <c r="E47" s="32"/>
      <c r="F47" s="52"/>
      <c r="G47" s="36"/>
      <c r="H47" s="36"/>
      <c r="I47" s="7" t="str">
        <f t="shared" si="0"/>
        <v>台数一致</v>
      </c>
    </row>
    <row r="48" spans="3:10">
      <c r="C48" s="32" t="str">
        <f t="shared" si="1"/>
        <v/>
      </c>
      <c r="D48" s="32"/>
      <c r="E48" s="32"/>
      <c r="F48" s="52"/>
      <c r="G48" s="36"/>
      <c r="H48" s="36"/>
      <c r="I48" s="7" t="str">
        <f t="shared" si="0"/>
        <v>台数一致</v>
      </c>
    </row>
    <row r="49" spans="3:9">
      <c r="C49" s="32" t="str">
        <f t="shared" si="1"/>
        <v/>
      </c>
      <c r="D49" s="32"/>
      <c r="E49" s="32"/>
      <c r="F49" s="52"/>
      <c r="G49" s="36"/>
      <c r="H49" s="36"/>
      <c r="I49" s="7" t="str">
        <f t="shared" si="0"/>
        <v>台数一致</v>
      </c>
    </row>
    <row r="50" spans="3:9">
      <c r="C50" s="32" t="str">
        <f t="shared" si="1"/>
        <v/>
      </c>
      <c r="D50" s="32"/>
      <c r="E50" s="32"/>
      <c r="F50" s="52"/>
      <c r="G50" s="36"/>
      <c r="H50" s="36"/>
      <c r="I50" s="7" t="str">
        <f t="shared" si="0"/>
        <v>台数一致</v>
      </c>
    </row>
    <row r="51" spans="3:9">
      <c r="C51" s="32" t="str">
        <f t="shared" si="1"/>
        <v/>
      </c>
      <c r="D51" s="32"/>
      <c r="E51" s="32"/>
      <c r="F51" s="52"/>
      <c r="G51" s="36"/>
      <c r="H51" s="36"/>
      <c r="I51" s="7" t="str">
        <f t="shared" si="0"/>
        <v>台数一致</v>
      </c>
    </row>
    <row r="52" spans="3:9">
      <c r="C52" s="32" t="str">
        <f t="shared" si="1"/>
        <v/>
      </c>
      <c r="D52" s="32"/>
      <c r="E52" s="32"/>
      <c r="F52" s="52"/>
      <c r="G52" s="36"/>
      <c r="H52" s="36"/>
      <c r="I52" s="7" t="str">
        <f t="shared" si="0"/>
        <v>台数一致</v>
      </c>
    </row>
    <row r="53" spans="3:9">
      <c r="C53" s="32" t="str">
        <f t="shared" si="1"/>
        <v/>
      </c>
      <c r="D53" s="32"/>
      <c r="E53" s="32"/>
      <c r="F53" s="52"/>
      <c r="G53" s="36"/>
      <c r="H53" s="36"/>
      <c r="I53" s="7" t="str">
        <f t="shared" si="0"/>
        <v>台数一致</v>
      </c>
    </row>
    <row r="54" spans="3:9">
      <c r="C54" s="32" t="str">
        <f t="shared" si="1"/>
        <v/>
      </c>
      <c r="D54" s="32"/>
      <c r="E54" s="32"/>
      <c r="F54" s="52"/>
      <c r="G54" s="36"/>
      <c r="H54" s="36"/>
      <c r="I54" s="7" t="str">
        <f t="shared" si="0"/>
        <v>台数一致</v>
      </c>
    </row>
    <row r="55" spans="3:9">
      <c r="C55" s="27" t="s">
        <v>125</v>
      </c>
      <c r="E55" s="38"/>
      <c r="F55" s="38"/>
      <c r="G55" s="38"/>
    </row>
    <row r="56" spans="3:9">
      <c r="C56" s="27"/>
      <c r="E56" s="38"/>
      <c r="F56" s="38"/>
      <c r="G56" s="38"/>
    </row>
    <row r="57" spans="3:9">
      <c r="C57" s="40"/>
      <c r="D57" s="39"/>
      <c r="E57" s="39"/>
      <c r="F57" s="39"/>
      <c r="G57" s="39"/>
    </row>
    <row r="58" spans="3:9">
      <c r="C58" s="27" t="s">
        <v>11</v>
      </c>
    </row>
    <row r="59" spans="3:9">
      <c r="C59" s="125" t="s">
        <v>12</v>
      </c>
      <c r="D59" s="125"/>
      <c r="E59" s="125"/>
      <c r="F59" s="125"/>
      <c r="G59" s="125"/>
      <c r="H59" s="125"/>
      <c r="I59" s="125"/>
    </row>
    <row r="60" spans="3:9">
      <c r="C60" s="125"/>
      <c r="D60" s="125"/>
      <c r="E60" s="125"/>
      <c r="F60" s="125"/>
      <c r="G60" s="125"/>
      <c r="H60" s="125"/>
      <c r="I60" s="125"/>
    </row>
    <row r="61" spans="3:9">
      <c r="C61" s="125"/>
      <c r="D61" s="125"/>
      <c r="E61" s="125"/>
      <c r="F61" s="125"/>
      <c r="G61" s="125"/>
      <c r="H61" s="125"/>
      <c r="I61" s="125"/>
    </row>
    <row r="62" spans="3:9">
      <c r="C62" s="125"/>
      <c r="D62" s="125"/>
      <c r="E62" s="125"/>
      <c r="F62" s="125"/>
      <c r="G62" s="125"/>
      <c r="H62" s="125"/>
      <c r="I62" s="125"/>
    </row>
    <row r="64" spans="3:9">
      <c r="C64" s="6" t="s">
        <v>146</v>
      </c>
    </row>
    <row r="65" spans="3:8">
      <c r="C65" s="27" t="s">
        <v>10</v>
      </c>
    </row>
    <row r="66" spans="3:8">
      <c r="C66" s="27" t="s">
        <v>156</v>
      </c>
    </row>
    <row r="67" spans="3:8">
      <c r="C67" s="27" t="s">
        <v>157</v>
      </c>
    </row>
    <row r="68" spans="3:8">
      <c r="C68" s="27" t="s">
        <v>128</v>
      </c>
    </row>
    <row r="69" spans="3:8">
      <c r="C69" s="27" t="s">
        <v>140</v>
      </c>
    </row>
    <row r="70" spans="3:8">
      <c r="C70" s="27" t="s">
        <v>141</v>
      </c>
    </row>
    <row r="71" spans="3:8">
      <c r="C71" s="27" t="s">
        <v>160</v>
      </c>
    </row>
    <row r="72" spans="3:8">
      <c r="C72" s="27" t="s">
        <v>142</v>
      </c>
    </row>
    <row r="73" spans="3:8">
      <c r="C73" s="27"/>
    </row>
    <row r="74" spans="3:8">
      <c r="C74" s="27" t="s">
        <v>147</v>
      </c>
      <c r="F74" s="7" t="s">
        <v>105</v>
      </c>
    </row>
    <row r="75" spans="3:8">
      <c r="C75" s="27" t="s">
        <v>149</v>
      </c>
      <c r="D75" s="80"/>
      <c r="F75" s="3" t="s">
        <v>102</v>
      </c>
    </row>
    <row r="76" spans="3:8">
      <c r="C76" s="27" t="s">
        <v>150</v>
      </c>
      <c r="D76" s="59"/>
      <c r="F76" s="41" t="s">
        <v>103</v>
      </c>
      <c r="H76" s="27" t="s">
        <v>166</v>
      </c>
    </row>
    <row r="77" spans="3:8">
      <c r="C77" s="27" t="s">
        <v>151</v>
      </c>
      <c r="D77" s="80"/>
      <c r="F77" s="3" t="s">
        <v>104</v>
      </c>
      <c r="H77" s="27" t="s">
        <v>167</v>
      </c>
    </row>
    <row r="79" spans="3:8">
      <c r="C79" s="27" t="s">
        <v>148</v>
      </c>
    </row>
    <row r="80" spans="3:8">
      <c r="C80" s="27" t="s">
        <v>168</v>
      </c>
    </row>
    <row r="81" spans="3:3">
      <c r="C81" s="27" t="s">
        <v>169</v>
      </c>
    </row>
    <row r="82" spans="3:3">
      <c r="C82" s="27" t="s">
        <v>152</v>
      </c>
    </row>
    <row r="83" spans="3:3">
      <c r="C83" s="27" t="s">
        <v>170</v>
      </c>
    </row>
    <row r="84" spans="3:3">
      <c r="C84" s="27" t="s">
        <v>171</v>
      </c>
    </row>
  </sheetData>
  <mergeCells count="14">
    <mergeCell ref="J22:J23"/>
    <mergeCell ref="C22:C23"/>
    <mergeCell ref="G42:G43"/>
    <mergeCell ref="H42:H43"/>
    <mergeCell ref="I22:I23"/>
    <mergeCell ref="C2:I2"/>
    <mergeCell ref="C59:I62"/>
    <mergeCell ref="D22:D23"/>
    <mergeCell ref="D42:F42"/>
    <mergeCell ref="C42:C43"/>
    <mergeCell ref="E22:E23"/>
    <mergeCell ref="F22:F23"/>
    <mergeCell ref="G22:G23"/>
    <mergeCell ref="H22:H23"/>
  </mergeCells>
  <phoneticPr fontId="1"/>
  <hyperlinks>
    <hyperlink ref="F76" r:id="rId1" xr:uid="{7B5C4E34-D501-4E84-BA7D-383D8A0979EF}"/>
    <hyperlink ref="C16" r:id="rId2" display="https://www.pref.saitama.lg.jp/a0603/korei-seibi/kourei-shisetsu-ninsho.html" xr:uid="{259E64A0-9D06-44BF-98DF-BB96E41DD92F}"/>
  </hyperlinks>
  <pageMargins left="0.70866141732283472" right="0.70866141732283472" top="0.94488188976377963" bottom="0.74803149606299213" header="0" footer="0"/>
  <pageSetup paperSize="9" scale="71" fitToHeight="2" orientation="portrait" r:id="rId3"/>
  <rowBreaks count="1" manualBreakCount="1">
    <brk id="56" min="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2F56-7C6B-4209-84D6-C4B85EDE9D1B}">
  <sheetPr>
    <pageSetUpPr fitToPage="1"/>
  </sheetPr>
  <dimension ref="B3:F30"/>
  <sheetViews>
    <sheetView view="pageBreakPreview" topLeftCell="A19" zoomScaleNormal="100" zoomScaleSheetLayoutView="100" workbookViewId="0">
      <selection activeCell="F9" sqref="F9"/>
    </sheetView>
  </sheetViews>
  <sheetFormatPr defaultColWidth="17.08203125" defaultRowHeight="21.75" customHeight="1"/>
  <cols>
    <col min="1" max="1" width="17.08203125" style="46"/>
    <col min="2" max="2" width="21.33203125" style="46" customWidth="1"/>
    <col min="3" max="16384" width="17.08203125" style="46"/>
  </cols>
  <sheetData>
    <row r="3" spans="2:6" ht="21.75" customHeight="1">
      <c r="B3" s="8"/>
    </row>
    <row r="4" spans="2:6" ht="21.75" customHeight="1">
      <c r="B4" s="8"/>
    </row>
    <row r="5" spans="2:6" ht="21.75" customHeight="1">
      <c r="B5" s="138" t="s">
        <v>158</v>
      </c>
      <c r="C5" s="138"/>
      <c r="D5" s="138"/>
      <c r="E5" s="138"/>
      <c r="F5" s="138"/>
    </row>
    <row r="6" spans="2:6" ht="21.75" customHeight="1">
      <c r="B6" s="8"/>
    </row>
    <row r="7" spans="2:6" ht="21.75" customHeight="1">
      <c r="B7" s="8" t="s">
        <v>18</v>
      </c>
      <c r="F7" s="67" t="s">
        <v>180</v>
      </c>
    </row>
    <row r="8" spans="2:6" ht="21.75" customHeight="1">
      <c r="B8" s="8" t="s">
        <v>18</v>
      </c>
      <c r="F8" s="68">
        <v>45575</v>
      </c>
    </row>
    <row r="9" spans="2:6" ht="21.75" customHeight="1">
      <c r="B9" s="8" t="s">
        <v>13</v>
      </c>
    </row>
    <row r="10" spans="2:6" ht="21.75" customHeight="1">
      <c r="B10" s="8" t="s">
        <v>14</v>
      </c>
    </row>
    <row r="11" spans="2:6" ht="21.75" customHeight="1">
      <c r="B11" s="8"/>
    </row>
    <row r="12" spans="2:6" ht="21.75" customHeight="1">
      <c r="B12" s="8" t="s">
        <v>25</v>
      </c>
      <c r="C12" s="8"/>
      <c r="D12" s="8" t="s">
        <v>26</v>
      </c>
    </row>
    <row r="13" spans="2:6" ht="21.75" customHeight="1">
      <c r="B13" s="8"/>
      <c r="C13" s="8"/>
      <c r="D13" s="8" t="s">
        <v>62</v>
      </c>
      <c r="E13" s="69" t="s">
        <v>108</v>
      </c>
    </row>
    <row r="14" spans="2:6" ht="21.75" customHeight="1">
      <c r="B14" s="8" t="s">
        <v>23</v>
      </c>
      <c r="C14" s="8"/>
      <c r="D14" s="8" t="s">
        <v>29</v>
      </c>
      <c r="E14" s="69" t="s">
        <v>109</v>
      </c>
    </row>
    <row r="15" spans="2:6" ht="21.75" customHeight="1">
      <c r="B15" s="8" t="s">
        <v>23</v>
      </c>
      <c r="C15" s="8"/>
      <c r="D15" s="8" t="s">
        <v>30</v>
      </c>
      <c r="E15" s="69" t="s">
        <v>172</v>
      </c>
    </row>
    <row r="16" spans="2:6" ht="21.75" customHeight="1">
      <c r="B16" s="8" t="s">
        <v>24</v>
      </c>
      <c r="C16" s="8"/>
      <c r="D16" s="8" t="s">
        <v>31</v>
      </c>
      <c r="E16" s="69" t="s">
        <v>173</v>
      </c>
    </row>
    <row r="17" spans="2:6" ht="21.75" customHeight="1">
      <c r="B17" s="8"/>
    </row>
    <row r="18" spans="2:6" ht="21.75" customHeight="1">
      <c r="B18" s="8" t="s">
        <v>27</v>
      </c>
    </row>
    <row r="19" spans="2:6" ht="21.75" customHeight="1">
      <c r="B19" s="8" t="s">
        <v>137</v>
      </c>
    </row>
    <row r="20" spans="2:6" ht="21.75" customHeight="1">
      <c r="B20" s="8" t="s">
        <v>138</v>
      </c>
    </row>
    <row r="21" spans="2:6" ht="21.75" customHeight="1">
      <c r="B21" s="8"/>
    </row>
    <row r="22" spans="2:6" ht="21.75" customHeight="1">
      <c r="B22" s="138" t="s">
        <v>28</v>
      </c>
      <c r="C22" s="138"/>
      <c r="D22" s="138"/>
      <c r="E22" s="138"/>
      <c r="F22" s="138"/>
    </row>
    <row r="23" spans="2:6" ht="21.75" customHeight="1">
      <c r="B23" s="8"/>
    </row>
    <row r="24" spans="2:6" ht="21.75" customHeight="1">
      <c r="B24" s="8" t="s">
        <v>20</v>
      </c>
      <c r="C24" s="47" t="s">
        <v>21</v>
      </c>
      <c r="D24" s="71"/>
      <c r="E24" s="46" t="s">
        <v>22</v>
      </c>
    </row>
    <row r="25" spans="2:6" ht="21.75" customHeight="1">
      <c r="B25" s="8"/>
    </row>
    <row r="26" spans="2:6" ht="21.75" customHeight="1">
      <c r="B26" s="8" t="s">
        <v>15</v>
      </c>
    </row>
    <row r="27" spans="2:6" ht="21.75" customHeight="1">
      <c r="B27" s="8"/>
    </row>
    <row r="28" spans="2:6" ht="21.75" customHeight="1">
      <c r="B28" s="8" t="s">
        <v>16</v>
      </c>
    </row>
    <row r="29" spans="2:6" ht="21.75" customHeight="1">
      <c r="B29" s="8"/>
    </row>
    <row r="30" spans="2:6" ht="21.75" customHeight="1">
      <c r="B30" s="8" t="s">
        <v>17</v>
      </c>
    </row>
  </sheetData>
  <mergeCells count="2">
    <mergeCell ref="B22:F22"/>
    <mergeCell ref="B5:F5"/>
  </mergeCells>
  <phoneticPr fontId="1"/>
  <printOptions horizontalCentered="1" verticalCentered="1"/>
  <pageMargins left="0.70866141732283472" right="0.70866141732283472" top="0.74803149606299213" bottom="0.74803149606299213" header="0" footer="0"/>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97E1-7ED4-480E-8801-EAFA764DADDD}">
  <sheetPr>
    <pageSetUpPr fitToPage="1"/>
  </sheetPr>
  <dimension ref="A1:J37"/>
  <sheetViews>
    <sheetView showGridLines="0" zoomScale="91" zoomScaleNormal="91" zoomScaleSheetLayoutView="70" workbookViewId="0">
      <selection activeCell="C6" sqref="C6"/>
    </sheetView>
  </sheetViews>
  <sheetFormatPr defaultColWidth="8.25" defaultRowHeight="13"/>
  <cols>
    <col min="1" max="1" width="37.08203125" style="121" customWidth="1"/>
    <col min="2" max="2" width="30" style="121" customWidth="1"/>
    <col min="3" max="3" width="25.58203125" style="121" customWidth="1"/>
    <col min="4" max="9" width="17.08203125" style="121" customWidth="1"/>
    <col min="10" max="10" width="9.25" style="121" bestFit="1" customWidth="1"/>
    <col min="11" max="256" width="8.25" style="121"/>
    <col min="257" max="257" width="37.08203125" style="121" customWidth="1"/>
    <col min="258" max="258" width="30" style="121" customWidth="1"/>
    <col min="259" max="259" width="25.58203125" style="121" customWidth="1"/>
    <col min="260" max="265" width="17.08203125" style="121" customWidth="1"/>
    <col min="266" max="266" width="9.25" style="121" bestFit="1" customWidth="1"/>
    <col min="267" max="512" width="8.25" style="121"/>
    <col min="513" max="513" width="37.08203125" style="121" customWidth="1"/>
    <col min="514" max="514" width="30" style="121" customWidth="1"/>
    <col min="515" max="515" width="25.58203125" style="121" customWidth="1"/>
    <col min="516" max="521" width="17.08203125" style="121" customWidth="1"/>
    <col min="522" max="522" width="9.25" style="121" bestFit="1" customWidth="1"/>
    <col min="523" max="768" width="8.25" style="121"/>
    <col min="769" max="769" width="37.08203125" style="121" customWidth="1"/>
    <col min="770" max="770" width="30" style="121" customWidth="1"/>
    <col min="771" max="771" width="25.58203125" style="121" customWidth="1"/>
    <col min="772" max="777" width="17.08203125" style="121" customWidth="1"/>
    <col min="778" max="778" width="9.25" style="121" bestFit="1" customWidth="1"/>
    <col min="779" max="1024" width="8.25" style="121"/>
    <col min="1025" max="1025" width="37.08203125" style="121" customWidth="1"/>
    <col min="1026" max="1026" width="30" style="121" customWidth="1"/>
    <col min="1027" max="1027" width="25.58203125" style="121" customWidth="1"/>
    <col min="1028" max="1033" width="17.08203125" style="121" customWidth="1"/>
    <col min="1034" max="1034" width="9.25" style="121" bestFit="1" customWidth="1"/>
    <col min="1035" max="1280" width="8.25" style="121"/>
    <col min="1281" max="1281" width="37.08203125" style="121" customWidth="1"/>
    <col min="1282" max="1282" width="30" style="121" customWidth="1"/>
    <col min="1283" max="1283" width="25.58203125" style="121" customWidth="1"/>
    <col min="1284" max="1289" width="17.08203125" style="121" customWidth="1"/>
    <col min="1290" max="1290" width="9.25" style="121" bestFit="1" customWidth="1"/>
    <col min="1291" max="1536" width="8.25" style="121"/>
    <col min="1537" max="1537" width="37.08203125" style="121" customWidth="1"/>
    <col min="1538" max="1538" width="30" style="121" customWidth="1"/>
    <col min="1539" max="1539" width="25.58203125" style="121" customWidth="1"/>
    <col min="1540" max="1545" width="17.08203125" style="121" customWidth="1"/>
    <col min="1546" max="1546" width="9.25" style="121" bestFit="1" customWidth="1"/>
    <col min="1547" max="1792" width="8.25" style="121"/>
    <col min="1793" max="1793" width="37.08203125" style="121" customWidth="1"/>
    <col min="1794" max="1794" width="30" style="121" customWidth="1"/>
    <col min="1795" max="1795" width="25.58203125" style="121" customWidth="1"/>
    <col min="1796" max="1801" width="17.08203125" style="121" customWidth="1"/>
    <col min="1802" max="1802" width="9.25" style="121" bestFit="1" customWidth="1"/>
    <col min="1803" max="2048" width="8.25" style="121"/>
    <col min="2049" max="2049" width="37.08203125" style="121" customWidth="1"/>
    <col min="2050" max="2050" width="30" style="121" customWidth="1"/>
    <col min="2051" max="2051" width="25.58203125" style="121" customWidth="1"/>
    <col min="2052" max="2057" width="17.08203125" style="121" customWidth="1"/>
    <col min="2058" max="2058" width="9.25" style="121" bestFit="1" customWidth="1"/>
    <col min="2059" max="2304" width="8.25" style="121"/>
    <col min="2305" max="2305" width="37.08203125" style="121" customWidth="1"/>
    <col min="2306" max="2306" width="30" style="121" customWidth="1"/>
    <col min="2307" max="2307" width="25.58203125" style="121" customWidth="1"/>
    <col min="2308" max="2313" width="17.08203125" style="121" customWidth="1"/>
    <col min="2314" max="2314" width="9.25" style="121" bestFit="1" customWidth="1"/>
    <col min="2315" max="2560" width="8.25" style="121"/>
    <col min="2561" max="2561" width="37.08203125" style="121" customWidth="1"/>
    <col min="2562" max="2562" width="30" style="121" customWidth="1"/>
    <col min="2563" max="2563" width="25.58203125" style="121" customWidth="1"/>
    <col min="2564" max="2569" width="17.08203125" style="121" customWidth="1"/>
    <col min="2570" max="2570" width="9.25" style="121" bestFit="1" customWidth="1"/>
    <col min="2571" max="2816" width="8.25" style="121"/>
    <col min="2817" max="2817" width="37.08203125" style="121" customWidth="1"/>
    <col min="2818" max="2818" width="30" style="121" customWidth="1"/>
    <col min="2819" max="2819" width="25.58203125" style="121" customWidth="1"/>
    <col min="2820" max="2825" width="17.08203125" style="121" customWidth="1"/>
    <col min="2826" max="2826" width="9.25" style="121" bestFit="1" customWidth="1"/>
    <col min="2827" max="3072" width="8.25" style="121"/>
    <col min="3073" max="3073" width="37.08203125" style="121" customWidth="1"/>
    <col min="3074" max="3074" width="30" style="121" customWidth="1"/>
    <col min="3075" max="3075" width="25.58203125" style="121" customWidth="1"/>
    <col min="3076" max="3081" width="17.08203125" style="121" customWidth="1"/>
    <col min="3082" max="3082" width="9.25" style="121" bestFit="1" customWidth="1"/>
    <col min="3083" max="3328" width="8.25" style="121"/>
    <col min="3329" max="3329" width="37.08203125" style="121" customWidth="1"/>
    <col min="3330" max="3330" width="30" style="121" customWidth="1"/>
    <col min="3331" max="3331" width="25.58203125" style="121" customWidth="1"/>
    <col min="3332" max="3337" width="17.08203125" style="121" customWidth="1"/>
    <col min="3338" max="3338" width="9.25" style="121" bestFit="1" customWidth="1"/>
    <col min="3339" max="3584" width="8.25" style="121"/>
    <col min="3585" max="3585" width="37.08203125" style="121" customWidth="1"/>
    <col min="3586" max="3586" width="30" style="121" customWidth="1"/>
    <col min="3587" max="3587" width="25.58203125" style="121" customWidth="1"/>
    <col min="3588" max="3593" width="17.08203125" style="121" customWidth="1"/>
    <col min="3594" max="3594" width="9.25" style="121" bestFit="1" customWidth="1"/>
    <col min="3595" max="3840" width="8.25" style="121"/>
    <col min="3841" max="3841" width="37.08203125" style="121" customWidth="1"/>
    <col min="3842" max="3842" width="30" style="121" customWidth="1"/>
    <col min="3843" max="3843" width="25.58203125" style="121" customWidth="1"/>
    <col min="3844" max="3849" width="17.08203125" style="121" customWidth="1"/>
    <col min="3850" max="3850" width="9.25" style="121" bestFit="1" customWidth="1"/>
    <col min="3851" max="4096" width="8.25" style="121"/>
    <col min="4097" max="4097" width="37.08203125" style="121" customWidth="1"/>
    <col min="4098" max="4098" width="30" style="121" customWidth="1"/>
    <col min="4099" max="4099" width="25.58203125" style="121" customWidth="1"/>
    <col min="4100" max="4105" width="17.08203125" style="121" customWidth="1"/>
    <col min="4106" max="4106" width="9.25" style="121" bestFit="1" customWidth="1"/>
    <col min="4107" max="4352" width="8.25" style="121"/>
    <col min="4353" max="4353" width="37.08203125" style="121" customWidth="1"/>
    <col min="4354" max="4354" width="30" style="121" customWidth="1"/>
    <col min="4355" max="4355" width="25.58203125" style="121" customWidth="1"/>
    <col min="4356" max="4361" width="17.08203125" style="121" customWidth="1"/>
    <col min="4362" max="4362" width="9.25" style="121" bestFit="1" customWidth="1"/>
    <col min="4363" max="4608" width="8.25" style="121"/>
    <col min="4609" max="4609" width="37.08203125" style="121" customWidth="1"/>
    <col min="4610" max="4610" width="30" style="121" customWidth="1"/>
    <col min="4611" max="4611" width="25.58203125" style="121" customWidth="1"/>
    <col min="4612" max="4617" width="17.08203125" style="121" customWidth="1"/>
    <col min="4618" max="4618" width="9.25" style="121" bestFit="1" customWidth="1"/>
    <col min="4619" max="4864" width="8.25" style="121"/>
    <col min="4865" max="4865" width="37.08203125" style="121" customWidth="1"/>
    <col min="4866" max="4866" width="30" style="121" customWidth="1"/>
    <col min="4867" max="4867" width="25.58203125" style="121" customWidth="1"/>
    <col min="4868" max="4873" width="17.08203125" style="121" customWidth="1"/>
    <col min="4874" max="4874" width="9.25" style="121" bestFit="1" customWidth="1"/>
    <col min="4875" max="5120" width="8.25" style="121"/>
    <col min="5121" max="5121" width="37.08203125" style="121" customWidth="1"/>
    <col min="5122" max="5122" width="30" style="121" customWidth="1"/>
    <col min="5123" max="5123" width="25.58203125" style="121" customWidth="1"/>
    <col min="5124" max="5129" width="17.08203125" style="121" customWidth="1"/>
    <col min="5130" max="5130" width="9.25" style="121" bestFit="1" customWidth="1"/>
    <col min="5131" max="5376" width="8.25" style="121"/>
    <col min="5377" max="5377" width="37.08203125" style="121" customWidth="1"/>
    <col min="5378" max="5378" width="30" style="121" customWidth="1"/>
    <col min="5379" max="5379" width="25.58203125" style="121" customWidth="1"/>
    <col min="5380" max="5385" width="17.08203125" style="121" customWidth="1"/>
    <col min="5386" max="5386" width="9.25" style="121" bestFit="1" customWidth="1"/>
    <col min="5387" max="5632" width="8.25" style="121"/>
    <col min="5633" max="5633" width="37.08203125" style="121" customWidth="1"/>
    <col min="5634" max="5634" width="30" style="121" customWidth="1"/>
    <col min="5635" max="5635" width="25.58203125" style="121" customWidth="1"/>
    <col min="5636" max="5641" width="17.08203125" style="121" customWidth="1"/>
    <col min="5642" max="5642" width="9.25" style="121" bestFit="1" customWidth="1"/>
    <col min="5643" max="5888" width="8.25" style="121"/>
    <col min="5889" max="5889" width="37.08203125" style="121" customWidth="1"/>
    <col min="5890" max="5890" width="30" style="121" customWidth="1"/>
    <col min="5891" max="5891" width="25.58203125" style="121" customWidth="1"/>
    <col min="5892" max="5897" width="17.08203125" style="121" customWidth="1"/>
    <col min="5898" max="5898" width="9.25" style="121" bestFit="1" customWidth="1"/>
    <col min="5899" max="6144" width="8.25" style="121"/>
    <col min="6145" max="6145" width="37.08203125" style="121" customWidth="1"/>
    <col min="6146" max="6146" width="30" style="121" customWidth="1"/>
    <col min="6147" max="6147" width="25.58203125" style="121" customWidth="1"/>
    <col min="6148" max="6153" width="17.08203125" style="121" customWidth="1"/>
    <col min="6154" max="6154" width="9.25" style="121" bestFit="1" customWidth="1"/>
    <col min="6155" max="6400" width="8.25" style="121"/>
    <col min="6401" max="6401" width="37.08203125" style="121" customWidth="1"/>
    <col min="6402" max="6402" width="30" style="121" customWidth="1"/>
    <col min="6403" max="6403" width="25.58203125" style="121" customWidth="1"/>
    <col min="6404" max="6409" width="17.08203125" style="121" customWidth="1"/>
    <col min="6410" max="6410" width="9.25" style="121" bestFit="1" customWidth="1"/>
    <col min="6411" max="6656" width="8.25" style="121"/>
    <col min="6657" max="6657" width="37.08203125" style="121" customWidth="1"/>
    <col min="6658" max="6658" width="30" style="121" customWidth="1"/>
    <col min="6659" max="6659" width="25.58203125" style="121" customWidth="1"/>
    <col min="6660" max="6665" width="17.08203125" style="121" customWidth="1"/>
    <col min="6666" max="6666" width="9.25" style="121" bestFit="1" customWidth="1"/>
    <col min="6667" max="6912" width="8.25" style="121"/>
    <col min="6913" max="6913" width="37.08203125" style="121" customWidth="1"/>
    <col min="6914" max="6914" width="30" style="121" customWidth="1"/>
    <col min="6915" max="6915" width="25.58203125" style="121" customWidth="1"/>
    <col min="6916" max="6921" width="17.08203125" style="121" customWidth="1"/>
    <col min="6922" max="6922" width="9.25" style="121" bestFit="1" customWidth="1"/>
    <col min="6923" max="7168" width="8.25" style="121"/>
    <col min="7169" max="7169" width="37.08203125" style="121" customWidth="1"/>
    <col min="7170" max="7170" width="30" style="121" customWidth="1"/>
    <col min="7171" max="7171" width="25.58203125" style="121" customWidth="1"/>
    <col min="7172" max="7177" width="17.08203125" style="121" customWidth="1"/>
    <col min="7178" max="7178" width="9.25" style="121" bestFit="1" customWidth="1"/>
    <col min="7179" max="7424" width="8.25" style="121"/>
    <col min="7425" max="7425" width="37.08203125" style="121" customWidth="1"/>
    <col min="7426" max="7426" width="30" style="121" customWidth="1"/>
    <col min="7427" max="7427" width="25.58203125" style="121" customWidth="1"/>
    <col min="7428" max="7433" width="17.08203125" style="121" customWidth="1"/>
    <col min="7434" max="7434" width="9.25" style="121" bestFit="1" customWidth="1"/>
    <col min="7435" max="7680" width="8.25" style="121"/>
    <col min="7681" max="7681" width="37.08203125" style="121" customWidth="1"/>
    <col min="7682" max="7682" width="30" style="121" customWidth="1"/>
    <col min="7683" max="7683" width="25.58203125" style="121" customWidth="1"/>
    <col min="7684" max="7689" width="17.08203125" style="121" customWidth="1"/>
    <col min="7690" max="7690" width="9.25" style="121" bestFit="1" customWidth="1"/>
    <col min="7691" max="7936" width="8.25" style="121"/>
    <col min="7937" max="7937" width="37.08203125" style="121" customWidth="1"/>
    <col min="7938" max="7938" width="30" style="121" customWidth="1"/>
    <col min="7939" max="7939" width="25.58203125" style="121" customWidth="1"/>
    <col min="7940" max="7945" width="17.08203125" style="121" customWidth="1"/>
    <col min="7946" max="7946" width="9.25" style="121" bestFit="1" customWidth="1"/>
    <col min="7947" max="8192" width="8.25" style="121"/>
    <col min="8193" max="8193" width="37.08203125" style="121" customWidth="1"/>
    <col min="8194" max="8194" width="30" style="121" customWidth="1"/>
    <col min="8195" max="8195" width="25.58203125" style="121" customWidth="1"/>
    <col min="8196" max="8201" width="17.08203125" style="121" customWidth="1"/>
    <col min="8202" max="8202" width="9.25" style="121" bestFit="1" customWidth="1"/>
    <col min="8203" max="8448" width="8.25" style="121"/>
    <col min="8449" max="8449" width="37.08203125" style="121" customWidth="1"/>
    <col min="8450" max="8450" width="30" style="121" customWidth="1"/>
    <col min="8451" max="8451" width="25.58203125" style="121" customWidth="1"/>
    <col min="8452" max="8457" width="17.08203125" style="121" customWidth="1"/>
    <col min="8458" max="8458" width="9.25" style="121" bestFit="1" customWidth="1"/>
    <col min="8459" max="8704" width="8.25" style="121"/>
    <col min="8705" max="8705" width="37.08203125" style="121" customWidth="1"/>
    <col min="8706" max="8706" width="30" style="121" customWidth="1"/>
    <col min="8707" max="8707" width="25.58203125" style="121" customWidth="1"/>
    <col min="8708" max="8713" width="17.08203125" style="121" customWidth="1"/>
    <col min="8714" max="8714" width="9.25" style="121" bestFit="1" customWidth="1"/>
    <col min="8715" max="8960" width="8.25" style="121"/>
    <col min="8961" max="8961" width="37.08203125" style="121" customWidth="1"/>
    <col min="8962" max="8962" width="30" style="121" customWidth="1"/>
    <col min="8963" max="8963" width="25.58203125" style="121" customWidth="1"/>
    <col min="8964" max="8969" width="17.08203125" style="121" customWidth="1"/>
    <col min="8970" max="8970" width="9.25" style="121" bestFit="1" customWidth="1"/>
    <col min="8971" max="9216" width="8.25" style="121"/>
    <col min="9217" max="9217" width="37.08203125" style="121" customWidth="1"/>
    <col min="9218" max="9218" width="30" style="121" customWidth="1"/>
    <col min="9219" max="9219" width="25.58203125" style="121" customWidth="1"/>
    <col min="9220" max="9225" width="17.08203125" style="121" customWidth="1"/>
    <col min="9226" max="9226" width="9.25" style="121" bestFit="1" customWidth="1"/>
    <col min="9227" max="9472" width="8.25" style="121"/>
    <col min="9473" max="9473" width="37.08203125" style="121" customWidth="1"/>
    <col min="9474" max="9474" width="30" style="121" customWidth="1"/>
    <col min="9475" max="9475" width="25.58203125" style="121" customWidth="1"/>
    <col min="9476" max="9481" width="17.08203125" style="121" customWidth="1"/>
    <col min="9482" max="9482" width="9.25" style="121" bestFit="1" customWidth="1"/>
    <col min="9483" max="9728" width="8.25" style="121"/>
    <col min="9729" max="9729" width="37.08203125" style="121" customWidth="1"/>
    <col min="9730" max="9730" width="30" style="121" customWidth="1"/>
    <col min="9731" max="9731" width="25.58203125" style="121" customWidth="1"/>
    <col min="9732" max="9737" width="17.08203125" style="121" customWidth="1"/>
    <col min="9738" max="9738" width="9.25" style="121" bestFit="1" customWidth="1"/>
    <col min="9739" max="9984" width="8.25" style="121"/>
    <col min="9985" max="9985" width="37.08203125" style="121" customWidth="1"/>
    <col min="9986" max="9986" width="30" style="121" customWidth="1"/>
    <col min="9987" max="9987" width="25.58203125" style="121" customWidth="1"/>
    <col min="9988" max="9993" width="17.08203125" style="121" customWidth="1"/>
    <col min="9994" max="9994" width="9.25" style="121" bestFit="1" customWidth="1"/>
    <col min="9995" max="10240" width="8.25" style="121"/>
    <col min="10241" max="10241" width="37.08203125" style="121" customWidth="1"/>
    <col min="10242" max="10242" width="30" style="121" customWidth="1"/>
    <col min="10243" max="10243" width="25.58203125" style="121" customWidth="1"/>
    <col min="10244" max="10249" width="17.08203125" style="121" customWidth="1"/>
    <col min="10250" max="10250" width="9.25" style="121" bestFit="1" customWidth="1"/>
    <col min="10251" max="10496" width="8.25" style="121"/>
    <col min="10497" max="10497" width="37.08203125" style="121" customWidth="1"/>
    <col min="10498" max="10498" width="30" style="121" customWidth="1"/>
    <col min="10499" max="10499" width="25.58203125" style="121" customWidth="1"/>
    <col min="10500" max="10505" width="17.08203125" style="121" customWidth="1"/>
    <col min="10506" max="10506" width="9.25" style="121" bestFit="1" customWidth="1"/>
    <col min="10507" max="10752" width="8.25" style="121"/>
    <col min="10753" max="10753" width="37.08203125" style="121" customWidth="1"/>
    <col min="10754" max="10754" width="30" style="121" customWidth="1"/>
    <col min="10755" max="10755" width="25.58203125" style="121" customWidth="1"/>
    <col min="10756" max="10761" width="17.08203125" style="121" customWidth="1"/>
    <col min="10762" max="10762" width="9.25" style="121" bestFit="1" customWidth="1"/>
    <col min="10763" max="11008" width="8.25" style="121"/>
    <col min="11009" max="11009" width="37.08203125" style="121" customWidth="1"/>
    <col min="11010" max="11010" width="30" style="121" customWidth="1"/>
    <col min="11011" max="11011" width="25.58203125" style="121" customWidth="1"/>
    <col min="11012" max="11017" width="17.08203125" style="121" customWidth="1"/>
    <col min="11018" max="11018" width="9.25" style="121" bestFit="1" customWidth="1"/>
    <col min="11019" max="11264" width="8.25" style="121"/>
    <col min="11265" max="11265" width="37.08203125" style="121" customWidth="1"/>
    <col min="11266" max="11266" width="30" style="121" customWidth="1"/>
    <col min="11267" max="11267" width="25.58203125" style="121" customWidth="1"/>
    <col min="11268" max="11273" width="17.08203125" style="121" customWidth="1"/>
    <col min="11274" max="11274" width="9.25" style="121" bestFit="1" customWidth="1"/>
    <col min="11275" max="11520" width="8.25" style="121"/>
    <col min="11521" max="11521" width="37.08203125" style="121" customWidth="1"/>
    <col min="11522" max="11522" width="30" style="121" customWidth="1"/>
    <col min="11523" max="11523" width="25.58203125" style="121" customWidth="1"/>
    <col min="11524" max="11529" width="17.08203125" style="121" customWidth="1"/>
    <col min="11530" max="11530" width="9.25" style="121" bestFit="1" customWidth="1"/>
    <col min="11531" max="11776" width="8.25" style="121"/>
    <col min="11777" max="11777" width="37.08203125" style="121" customWidth="1"/>
    <col min="11778" max="11778" width="30" style="121" customWidth="1"/>
    <col min="11779" max="11779" width="25.58203125" style="121" customWidth="1"/>
    <col min="11780" max="11785" width="17.08203125" style="121" customWidth="1"/>
    <col min="11786" max="11786" width="9.25" style="121" bestFit="1" customWidth="1"/>
    <col min="11787" max="12032" width="8.25" style="121"/>
    <col min="12033" max="12033" width="37.08203125" style="121" customWidth="1"/>
    <col min="12034" max="12034" width="30" style="121" customWidth="1"/>
    <col min="12035" max="12035" width="25.58203125" style="121" customWidth="1"/>
    <col min="12036" max="12041" width="17.08203125" style="121" customWidth="1"/>
    <col min="12042" max="12042" width="9.25" style="121" bestFit="1" customWidth="1"/>
    <col min="12043" max="12288" width="8.25" style="121"/>
    <col min="12289" max="12289" width="37.08203125" style="121" customWidth="1"/>
    <col min="12290" max="12290" width="30" style="121" customWidth="1"/>
    <col min="12291" max="12291" width="25.58203125" style="121" customWidth="1"/>
    <col min="12292" max="12297" width="17.08203125" style="121" customWidth="1"/>
    <col min="12298" max="12298" width="9.25" style="121" bestFit="1" customWidth="1"/>
    <col min="12299" max="12544" width="8.25" style="121"/>
    <col min="12545" max="12545" width="37.08203125" style="121" customWidth="1"/>
    <col min="12546" max="12546" width="30" style="121" customWidth="1"/>
    <col min="12547" max="12547" width="25.58203125" style="121" customWidth="1"/>
    <col min="12548" max="12553" width="17.08203125" style="121" customWidth="1"/>
    <col min="12554" max="12554" width="9.25" style="121" bestFit="1" customWidth="1"/>
    <col min="12555" max="12800" width="8.25" style="121"/>
    <col min="12801" max="12801" width="37.08203125" style="121" customWidth="1"/>
    <col min="12802" max="12802" width="30" style="121" customWidth="1"/>
    <col min="12803" max="12803" width="25.58203125" style="121" customWidth="1"/>
    <col min="12804" max="12809" width="17.08203125" style="121" customWidth="1"/>
    <col min="12810" max="12810" width="9.25" style="121" bestFit="1" customWidth="1"/>
    <col min="12811" max="13056" width="8.25" style="121"/>
    <col min="13057" max="13057" width="37.08203125" style="121" customWidth="1"/>
    <col min="13058" max="13058" width="30" style="121" customWidth="1"/>
    <col min="13059" max="13059" width="25.58203125" style="121" customWidth="1"/>
    <col min="13060" max="13065" width="17.08203125" style="121" customWidth="1"/>
    <col min="13066" max="13066" width="9.25" style="121" bestFit="1" customWidth="1"/>
    <col min="13067" max="13312" width="8.25" style="121"/>
    <col min="13313" max="13313" width="37.08203125" style="121" customWidth="1"/>
    <col min="13314" max="13314" width="30" style="121" customWidth="1"/>
    <col min="13315" max="13315" width="25.58203125" style="121" customWidth="1"/>
    <col min="13316" max="13321" width="17.08203125" style="121" customWidth="1"/>
    <col min="13322" max="13322" width="9.25" style="121" bestFit="1" customWidth="1"/>
    <col min="13323" max="13568" width="8.25" style="121"/>
    <col min="13569" max="13569" width="37.08203125" style="121" customWidth="1"/>
    <col min="13570" max="13570" width="30" style="121" customWidth="1"/>
    <col min="13571" max="13571" width="25.58203125" style="121" customWidth="1"/>
    <col min="13572" max="13577" width="17.08203125" style="121" customWidth="1"/>
    <col min="13578" max="13578" width="9.25" style="121" bestFit="1" customWidth="1"/>
    <col min="13579" max="13824" width="8.25" style="121"/>
    <col min="13825" max="13825" width="37.08203125" style="121" customWidth="1"/>
    <col min="13826" max="13826" width="30" style="121" customWidth="1"/>
    <col min="13827" max="13827" width="25.58203125" style="121" customWidth="1"/>
    <col min="13828" max="13833" width="17.08203125" style="121" customWidth="1"/>
    <col min="13834" max="13834" width="9.25" style="121" bestFit="1" customWidth="1"/>
    <col min="13835" max="14080" width="8.25" style="121"/>
    <col min="14081" max="14081" width="37.08203125" style="121" customWidth="1"/>
    <col min="14082" max="14082" width="30" style="121" customWidth="1"/>
    <col min="14083" max="14083" width="25.58203125" style="121" customWidth="1"/>
    <col min="14084" max="14089" width="17.08203125" style="121" customWidth="1"/>
    <col min="14090" max="14090" width="9.25" style="121" bestFit="1" customWidth="1"/>
    <col min="14091" max="14336" width="8.25" style="121"/>
    <col min="14337" max="14337" width="37.08203125" style="121" customWidth="1"/>
    <col min="14338" max="14338" width="30" style="121" customWidth="1"/>
    <col min="14339" max="14339" width="25.58203125" style="121" customWidth="1"/>
    <col min="14340" max="14345" width="17.08203125" style="121" customWidth="1"/>
    <col min="14346" max="14346" width="9.25" style="121" bestFit="1" customWidth="1"/>
    <col min="14347" max="14592" width="8.25" style="121"/>
    <col min="14593" max="14593" width="37.08203125" style="121" customWidth="1"/>
    <col min="14594" max="14594" width="30" style="121" customWidth="1"/>
    <col min="14595" max="14595" width="25.58203125" style="121" customWidth="1"/>
    <col min="14596" max="14601" width="17.08203125" style="121" customWidth="1"/>
    <col min="14602" max="14602" width="9.25" style="121" bestFit="1" customWidth="1"/>
    <col min="14603" max="14848" width="8.25" style="121"/>
    <col min="14849" max="14849" width="37.08203125" style="121" customWidth="1"/>
    <col min="14850" max="14850" width="30" style="121" customWidth="1"/>
    <col min="14851" max="14851" width="25.58203125" style="121" customWidth="1"/>
    <col min="14852" max="14857" width="17.08203125" style="121" customWidth="1"/>
    <col min="14858" max="14858" width="9.25" style="121" bestFit="1" customWidth="1"/>
    <col min="14859" max="15104" width="8.25" style="121"/>
    <col min="15105" max="15105" width="37.08203125" style="121" customWidth="1"/>
    <col min="15106" max="15106" width="30" style="121" customWidth="1"/>
    <col min="15107" max="15107" width="25.58203125" style="121" customWidth="1"/>
    <col min="15108" max="15113" width="17.08203125" style="121" customWidth="1"/>
    <col min="15114" max="15114" width="9.25" style="121" bestFit="1" customWidth="1"/>
    <col min="15115" max="15360" width="8.25" style="121"/>
    <col min="15361" max="15361" width="37.08203125" style="121" customWidth="1"/>
    <col min="15362" max="15362" width="30" style="121" customWidth="1"/>
    <col min="15363" max="15363" width="25.58203125" style="121" customWidth="1"/>
    <col min="15364" max="15369" width="17.08203125" style="121" customWidth="1"/>
    <col min="15370" max="15370" width="9.25" style="121" bestFit="1" customWidth="1"/>
    <col min="15371" max="15616" width="8.25" style="121"/>
    <col min="15617" max="15617" width="37.08203125" style="121" customWidth="1"/>
    <col min="15618" max="15618" width="30" style="121" customWidth="1"/>
    <col min="15619" max="15619" width="25.58203125" style="121" customWidth="1"/>
    <col min="15620" max="15625" width="17.08203125" style="121" customWidth="1"/>
    <col min="15626" max="15626" width="9.25" style="121" bestFit="1" customWidth="1"/>
    <col min="15627" max="15872" width="8.25" style="121"/>
    <col min="15873" max="15873" width="37.08203125" style="121" customWidth="1"/>
    <col min="15874" max="15874" width="30" style="121" customWidth="1"/>
    <col min="15875" max="15875" width="25.58203125" style="121" customWidth="1"/>
    <col min="15876" max="15881" width="17.08203125" style="121" customWidth="1"/>
    <col min="15882" max="15882" width="9.25" style="121" bestFit="1" customWidth="1"/>
    <col min="15883" max="16128" width="8.25" style="121"/>
    <col min="16129" max="16129" width="37.08203125" style="121" customWidth="1"/>
    <col min="16130" max="16130" width="30" style="121" customWidth="1"/>
    <col min="16131" max="16131" width="25.58203125" style="121" customWidth="1"/>
    <col min="16132" max="16137" width="17.08203125" style="121" customWidth="1"/>
    <col min="16138" max="16138" width="9.25" style="121" bestFit="1" customWidth="1"/>
    <col min="16139" max="16384" width="8.25" style="121"/>
  </cols>
  <sheetData>
    <row r="1" spans="1:10" s="86" customFormat="1" ht="17.25" customHeight="1">
      <c r="A1" s="85" t="s">
        <v>44</v>
      </c>
      <c r="B1" s="85"/>
      <c r="C1" s="85"/>
      <c r="E1" s="87"/>
      <c r="F1" s="87"/>
      <c r="G1" s="87"/>
      <c r="H1" s="87"/>
      <c r="I1" s="88"/>
    </row>
    <row r="2" spans="1:10" s="86" customFormat="1" ht="24.75" customHeight="1">
      <c r="A2" s="139" t="s">
        <v>45</v>
      </c>
      <c r="B2" s="139"/>
      <c r="C2" s="139"/>
      <c r="D2" s="139"/>
      <c r="E2" s="139"/>
      <c r="F2" s="139"/>
      <c r="G2" s="139"/>
      <c r="H2" s="139"/>
      <c r="I2" s="139"/>
      <c r="J2" s="89"/>
    </row>
    <row r="3" spans="1:10" s="86" customFormat="1" ht="18" customHeight="1" thickBot="1">
      <c r="D3" s="87"/>
      <c r="E3" s="88"/>
      <c r="F3" s="88"/>
      <c r="G3" s="88"/>
      <c r="H3" s="90" t="s">
        <v>35</v>
      </c>
    </row>
    <row r="4" spans="1:10" s="92" customFormat="1" ht="30" customHeight="1">
      <c r="A4" s="140" t="s">
        <v>46</v>
      </c>
      <c r="B4" s="142" t="s">
        <v>47</v>
      </c>
      <c r="C4" s="142" t="s">
        <v>48</v>
      </c>
      <c r="D4" s="142" t="s">
        <v>49</v>
      </c>
      <c r="E4" s="145" t="s">
        <v>50</v>
      </c>
      <c r="F4" s="147" t="s">
        <v>51</v>
      </c>
      <c r="G4" s="147" t="s">
        <v>52</v>
      </c>
      <c r="H4" s="147" t="s">
        <v>53</v>
      </c>
      <c r="I4" s="149" t="s">
        <v>206</v>
      </c>
      <c r="J4" s="91"/>
    </row>
    <row r="5" spans="1:10" s="92" customFormat="1" ht="30" customHeight="1">
      <c r="A5" s="141"/>
      <c r="B5" s="143"/>
      <c r="C5" s="143"/>
      <c r="D5" s="144"/>
      <c r="E5" s="146"/>
      <c r="F5" s="143"/>
      <c r="G5" s="148"/>
      <c r="H5" s="143"/>
      <c r="I5" s="150"/>
      <c r="J5" s="91"/>
    </row>
    <row r="6" spans="1:10" s="92" customFormat="1" ht="33" customHeight="1">
      <c r="A6" s="93"/>
      <c r="B6" s="94"/>
      <c r="C6" s="94"/>
      <c r="D6" s="95"/>
      <c r="E6" s="96"/>
      <c r="F6" s="97"/>
      <c r="G6" s="98">
        <f t="shared" ref="G6:G15" si="0">E6-F6</f>
        <v>0</v>
      </c>
      <c r="H6" s="99"/>
      <c r="I6" s="100">
        <f t="shared" ref="I6:I15" si="1">ROUNDDOWN(MIN(G6,H6)*2/3,-3)</f>
        <v>0</v>
      </c>
      <c r="J6" s="91"/>
    </row>
    <row r="7" spans="1:10" s="92" customFormat="1" ht="33" customHeight="1">
      <c r="A7" s="93"/>
      <c r="B7" s="94"/>
      <c r="C7" s="94"/>
      <c r="D7" s="95"/>
      <c r="E7" s="96"/>
      <c r="F7" s="97"/>
      <c r="G7" s="98">
        <f t="shared" si="0"/>
        <v>0</v>
      </c>
      <c r="H7" s="99"/>
      <c r="I7" s="100">
        <f t="shared" si="1"/>
        <v>0</v>
      </c>
      <c r="J7" s="91"/>
    </row>
    <row r="8" spans="1:10" s="92" customFormat="1" ht="33" customHeight="1">
      <c r="A8" s="93"/>
      <c r="B8" s="94"/>
      <c r="C8" s="94"/>
      <c r="D8" s="95"/>
      <c r="E8" s="96"/>
      <c r="F8" s="97"/>
      <c r="G8" s="98">
        <f t="shared" si="0"/>
        <v>0</v>
      </c>
      <c r="H8" s="99"/>
      <c r="I8" s="100">
        <f t="shared" si="1"/>
        <v>0</v>
      </c>
      <c r="J8" s="91"/>
    </row>
    <row r="9" spans="1:10" s="92" customFormat="1" ht="33" customHeight="1">
      <c r="A9" s="93"/>
      <c r="B9" s="94"/>
      <c r="C9" s="94"/>
      <c r="D9" s="95"/>
      <c r="E9" s="96"/>
      <c r="F9" s="97"/>
      <c r="G9" s="98">
        <f t="shared" si="0"/>
        <v>0</v>
      </c>
      <c r="H9" s="99"/>
      <c r="I9" s="100">
        <f t="shared" si="1"/>
        <v>0</v>
      </c>
      <c r="J9" s="91"/>
    </row>
    <row r="10" spans="1:10" s="92" customFormat="1" ht="33" customHeight="1">
      <c r="A10" s="93"/>
      <c r="B10" s="94"/>
      <c r="C10" s="94"/>
      <c r="D10" s="95"/>
      <c r="E10" s="96"/>
      <c r="F10" s="97"/>
      <c r="G10" s="98">
        <f t="shared" si="0"/>
        <v>0</v>
      </c>
      <c r="H10" s="99"/>
      <c r="I10" s="100">
        <f t="shared" si="1"/>
        <v>0</v>
      </c>
      <c r="J10" s="91"/>
    </row>
    <row r="11" spans="1:10" s="92" customFormat="1" ht="33" customHeight="1">
      <c r="A11" s="93"/>
      <c r="B11" s="94"/>
      <c r="C11" s="94"/>
      <c r="D11" s="95"/>
      <c r="E11" s="96"/>
      <c r="F11" s="97"/>
      <c r="G11" s="98">
        <f t="shared" si="0"/>
        <v>0</v>
      </c>
      <c r="H11" s="99"/>
      <c r="I11" s="100">
        <f t="shared" si="1"/>
        <v>0</v>
      </c>
      <c r="J11" s="91"/>
    </row>
    <row r="12" spans="1:10" s="92" customFormat="1" ht="33" customHeight="1">
      <c r="A12" s="93"/>
      <c r="B12" s="94"/>
      <c r="C12" s="94"/>
      <c r="D12" s="95"/>
      <c r="E12" s="96"/>
      <c r="F12" s="97"/>
      <c r="G12" s="98">
        <f t="shared" si="0"/>
        <v>0</v>
      </c>
      <c r="H12" s="99"/>
      <c r="I12" s="100">
        <f t="shared" si="1"/>
        <v>0</v>
      </c>
      <c r="J12" s="91"/>
    </row>
    <row r="13" spans="1:10" s="92" customFormat="1" ht="33" customHeight="1">
      <c r="A13" s="93"/>
      <c r="B13" s="94"/>
      <c r="C13" s="94"/>
      <c r="D13" s="95"/>
      <c r="E13" s="96"/>
      <c r="F13" s="97"/>
      <c r="G13" s="98">
        <f t="shared" si="0"/>
        <v>0</v>
      </c>
      <c r="H13" s="99"/>
      <c r="I13" s="100">
        <f t="shared" si="1"/>
        <v>0</v>
      </c>
      <c r="J13" s="91"/>
    </row>
    <row r="14" spans="1:10" s="86" customFormat="1" ht="33" customHeight="1">
      <c r="A14" s="101"/>
      <c r="B14" s="94"/>
      <c r="C14" s="94"/>
      <c r="D14" s="95"/>
      <c r="E14" s="102"/>
      <c r="F14" s="102"/>
      <c r="G14" s="103">
        <f t="shared" si="0"/>
        <v>0</v>
      </c>
      <c r="H14" s="104"/>
      <c r="I14" s="100">
        <f t="shared" si="1"/>
        <v>0</v>
      </c>
      <c r="J14" s="91"/>
    </row>
    <row r="15" spans="1:10" s="86" customFormat="1" ht="33" customHeight="1" thickBot="1">
      <c r="A15" s="105"/>
      <c r="B15" s="106"/>
      <c r="C15" s="107"/>
      <c r="D15" s="108"/>
      <c r="E15" s="109"/>
      <c r="F15" s="109"/>
      <c r="G15" s="110">
        <f t="shared" si="0"/>
        <v>0</v>
      </c>
      <c r="H15" s="104"/>
      <c r="I15" s="100">
        <f t="shared" si="1"/>
        <v>0</v>
      </c>
      <c r="J15" s="91"/>
    </row>
    <row r="16" spans="1:10" s="86" customFormat="1" ht="28" customHeight="1" thickTop="1" thickBot="1">
      <c r="A16" s="111"/>
      <c r="B16" s="111"/>
      <c r="C16" s="111"/>
      <c r="D16" s="112"/>
      <c r="G16" s="111"/>
      <c r="H16" s="113" t="s">
        <v>55</v>
      </c>
      <c r="I16" s="114">
        <f>SUM(I6:I15)</f>
        <v>0</v>
      </c>
    </row>
    <row r="17" spans="1:10" s="86" customFormat="1" ht="16.5">
      <c r="A17" s="115" t="s">
        <v>56</v>
      </c>
      <c r="B17" s="111"/>
      <c r="C17" s="111"/>
      <c r="D17" s="112"/>
      <c r="E17" s="111"/>
      <c r="F17" s="111"/>
      <c r="G17" s="116"/>
      <c r="H17" s="117"/>
      <c r="I17" s="118"/>
    </row>
    <row r="18" spans="1:10" ht="14">
      <c r="A18" s="85" t="s">
        <v>57</v>
      </c>
      <c r="B18" s="85"/>
      <c r="C18" s="85"/>
      <c r="D18" s="119"/>
      <c r="E18" s="116"/>
      <c r="F18" s="116"/>
      <c r="G18" s="116"/>
      <c r="H18" s="120"/>
    </row>
    <row r="19" spans="1:10" ht="14">
      <c r="A19" s="85" t="s">
        <v>58</v>
      </c>
      <c r="B19" s="85"/>
      <c r="C19" s="85"/>
      <c r="D19" s="119"/>
      <c r="E19" s="116"/>
      <c r="F19" s="116"/>
      <c r="G19" s="122"/>
      <c r="H19" s="120"/>
    </row>
    <row r="20" spans="1:10" ht="14">
      <c r="A20" s="85" t="s">
        <v>59</v>
      </c>
      <c r="D20" s="122"/>
      <c r="E20" s="122"/>
      <c r="F20" s="122"/>
      <c r="G20" s="120"/>
      <c r="H20" s="86"/>
    </row>
    <row r="21" spans="1:10" ht="14">
      <c r="A21" s="85" t="s">
        <v>207</v>
      </c>
      <c r="B21" s="85"/>
      <c r="C21" s="85"/>
      <c r="D21" s="123"/>
      <c r="E21" s="120"/>
      <c r="F21" s="120"/>
      <c r="G21" s="120"/>
      <c r="H21" s="120"/>
      <c r="I21" s="120"/>
    </row>
    <row r="22" spans="1:10" ht="14">
      <c r="A22" s="85" t="s">
        <v>60</v>
      </c>
      <c r="B22" s="85"/>
      <c r="C22" s="85"/>
      <c r="D22" s="123"/>
      <c r="E22" s="120"/>
      <c r="F22" s="120"/>
      <c r="G22" s="120"/>
      <c r="H22" s="120"/>
      <c r="I22" s="120"/>
    </row>
    <row r="23" spans="1:10" ht="14">
      <c r="A23" s="85"/>
      <c r="D23" s="123"/>
      <c r="E23" s="120"/>
      <c r="F23" s="120"/>
      <c r="G23" s="120"/>
      <c r="H23" s="120"/>
      <c r="I23" s="120"/>
      <c r="J23" s="120"/>
    </row>
    <row r="25" spans="1:10">
      <c r="A25" s="121" t="s">
        <v>61</v>
      </c>
    </row>
    <row r="26" spans="1:10">
      <c r="A26" s="121" t="s">
        <v>208</v>
      </c>
      <c r="C26" s="34" t="s">
        <v>110</v>
      </c>
    </row>
    <row r="27" spans="1:10">
      <c r="A27" s="121" t="s">
        <v>209</v>
      </c>
      <c r="C27" s="34" t="s">
        <v>111</v>
      </c>
    </row>
    <row r="28" spans="1:10">
      <c r="A28" s="121" t="s">
        <v>210</v>
      </c>
      <c r="C28" s="34" t="s">
        <v>213</v>
      </c>
    </row>
    <row r="29" spans="1:10">
      <c r="A29" s="121" t="s">
        <v>211</v>
      </c>
      <c r="C29" s="34" t="s">
        <v>112</v>
      </c>
    </row>
    <row r="30" spans="1:10">
      <c r="C30" s="34" t="s">
        <v>113</v>
      </c>
    </row>
    <row r="31" spans="1:10">
      <c r="C31" s="34" t="s">
        <v>114</v>
      </c>
    </row>
    <row r="32" spans="1:10">
      <c r="C32" s="34" t="s">
        <v>115</v>
      </c>
    </row>
    <row r="33" spans="3:3">
      <c r="C33" s="34" t="s">
        <v>116</v>
      </c>
    </row>
    <row r="34" spans="3:3">
      <c r="C34" s="34" t="s">
        <v>117</v>
      </c>
    </row>
    <row r="35" spans="3:3">
      <c r="C35" s="64" t="s">
        <v>118</v>
      </c>
    </row>
    <row r="36" spans="3:3">
      <c r="C36" s="34" t="s">
        <v>119</v>
      </c>
    </row>
    <row r="37" spans="3:3">
      <c r="C37" s="34" t="s">
        <v>120</v>
      </c>
    </row>
  </sheetData>
  <mergeCells count="10">
    <mergeCell ref="A2:I2"/>
    <mergeCell ref="A4:A5"/>
    <mergeCell ref="B4:B5"/>
    <mergeCell ref="C4:C5"/>
    <mergeCell ref="D4:D5"/>
    <mergeCell ref="E4:E5"/>
    <mergeCell ref="F4:F5"/>
    <mergeCell ref="G4:G5"/>
    <mergeCell ref="H4:H5"/>
    <mergeCell ref="I4:I5"/>
  </mergeCells>
  <phoneticPr fontId="1"/>
  <dataValidations count="6">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7EEC918B-8A2A-4292-A9C4-02E8CFBC14D8}">
      <formula1>$A$25:$A$29</formula1>
    </dataValidation>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D7A7528F-C403-4C5E-AB23-B32D204615B3}"/>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5B70F492-AD2D-44A6-89D0-12D9F9C532AD}"/>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ED63D96C-BEA6-41B5-9C95-EFD150F83F6E}"/>
    <dataValidation type="list" allowBlank="1" showInputMessage="1" showErrorMessage="1" sqref="B6:B15" xr:uid="{8A8E0AF8-D198-4AAE-92A8-C487403191FC}">
      <formula1>$C$26:$C$37</formula1>
    </dataValidation>
    <dataValidation type="list" allowBlank="1" showInputMessage="1" showErrorMessage="1" sqref="C6:C15" xr:uid="{918B0F96-B930-4C68-94F3-E3EED312F18D}">
      <formula1>$A$25</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F978-F171-45CF-82BA-4527454D09B2}">
  <sheetPr>
    <pageSetUpPr fitToPage="1"/>
  </sheetPr>
  <dimension ref="A1:J37"/>
  <sheetViews>
    <sheetView showGridLines="0" topLeftCell="D4" zoomScale="115" zoomScaleNormal="115" zoomScaleSheetLayoutView="70" workbookViewId="0">
      <selection activeCell="J6" sqref="J6"/>
    </sheetView>
  </sheetViews>
  <sheetFormatPr defaultColWidth="8.25" defaultRowHeight="13"/>
  <cols>
    <col min="1" max="1" width="37.08203125" style="121" customWidth="1"/>
    <col min="2" max="2" width="30" style="121" customWidth="1"/>
    <col min="3" max="3" width="25.58203125" style="121" customWidth="1"/>
    <col min="4" max="9" width="17.08203125" style="121" customWidth="1"/>
    <col min="10" max="10" width="9.25" style="121" bestFit="1" customWidth="1"/>
    <col min="11" max="256" width="8.25" style="121"/>
    <col min="257" max="257" width="37.08203125" style="121" customWidth="1"/>
    <col min="258" max="258" width="30" style="121" customWidth="1"/>
    <col min="259" max="259" width="25.58203125" style="121" customWidth="1"/>
    <col min="260" max="265" width="17.08203125" style="121" customWidth="1"/>
    <col min="266" max="266" width="9.25" style="121" bestFit="1" customWidth="1"/>
    <col min="267" max="512" width="8.25" style="121"/>
    <col min="513" max="513" width="37.08203125" style="121" customWidth="1"/>
    <col min="514" max="514" width="30" style="121" customWidth="1"/>
    <col min="515" max="515" width="25.58203125" style="121" customWidth="1"/>
    <col min="516" max="521" width="17.08203125" style="121" customWidth="1"/>
    <col min="522" max="522" width="9.25" style="121" bestFit="1" customWidth="1"/>
    <col min="523" max="768" width="8.25" style="121"/>
    <col min="769" max="769" width="37.08203125" style="121" customWidth="1"/>
    <col min="770" max="770" width="30" style="121" customWidth="1"/>
    <col min="771" max="771" width="25.58203125" style="121" customWidth="1"/>
    <col min="772" max="777" width="17.08203125" style="121" customWidth="1"/>
    <col min="778" max="778" width="9.25" style="121" bestFit="1" customWidth="1"/>
    <col min="779" max="1024" width="8.25" style="121"/>
    <col min="1025" max="1025" width="37.08203125" style="121" customWidth="1"/>
    <col min="1026" max="1026" width="30" style="121" customWidth="1"/>
    <col min="1027" max="1027" width="25.58203125" style="121" customWidth="1"/>
    <col min="1028" max="1033" width="17.08203125" style="121" customWidth="1"/>
    <col min="1034" max="1034" width="9.25" style="121" bestFit="1" customWidth="1"/>
    <col min="1035" max="1280" width="8.25" style="121"/>
    <col min="1281" max="1281" width="37.08203125" style="121" customWidth="1"/>
    <col min="1282" max="1282" width="30" style="121" customWidth="1"/>
    <col min="1283" max="1283" width="25.58203125" style="121" customWidth="1"/>
    <col min="1284" max="1289" width="17.08203125" style="121" customWidth="1"/>
    <col min="1290" max="1290" width="9.25" style="121" bestFit="1" customWidth="1"/>
    <col min="1291" max="1536" width="8.25" style="121"/>
    <col min="1537" max="1537" width="37.08203125" style="121" customWidth="1"/>
    <col min="1538" max="1538" width="30" style="121" customWidth="1"/>
    <col min="1539" max="1539" width="25.58203125" style="121" customWidth="1"/>
    <col min="1540" max="1545" width="17.08203125" style="121" customWidth="1"/>
    <col min="1546" max="1546" width="9.25" style="121" bestFit="1" customWidth="1"/>
    <col min="1547" max="1792" width="8.25" style="121"/>
    <col min="1793" max="1793" width="37.08203125" style="121" customWidth="1"/>
    <col min="1794" max="1794" width="30" style="121" customWidth="1"/>
    <col min="1795" max="1795" width="25.58203125" style="121" customWidth="1"/>
    <col min="1796" max="1801" width="17.08203125" style="121" customWidth="1"/>
    <col min="1802" max="1802" width="9.25" style="121" bestFit="1" customWidth="1"/>
    <col min="1803" max="2048" width="8.25" style="121"/>
    <col min="2049" max="2049" width="37.08203125" style="121" customWidth="1"/>
    <col min="2050" max="2050" width="30" style="121" customWidth="1"/>
    <col min="2051" max="2051" width="25.58203125" style="121" customWidth="1"/>
    <col min="2052" max="2057" width="17.08203125" style="121" customWidth="1"/>
    <col min="2058" max="2058" width="9.25" style="121" bestFit="1" customWidth="1"/>
    <col min="2059" max="2304" width="8.25" style="121"/>
    <col min="2305" max="2305" width="37.08203125" style="121" customWidth="1"/>
    <col min="2306" max="2306" width="30" style="121" customWidth="1"/>
    <col min="2307" max="2307" width="25.58203125" style="121" customWidth="1"/>
    <col min="2308" max="2313" width="17.08203125" style="121" customWidth="1"/>
    <col min="2314" max="2314" width="9.25" style="121" bestFit="1" customWidth="1"/>
    <col min="2315" max="2560" width="8.25" style="121"/>
    <col min="2561" max="2561" width="37.08203125" style="121" customWidth="1"/>
    <col min="2562" max="2562" width="30" style="121" customWidth="1"/>
    <col min="2563" max="2563" width="25.58203125" style="121" customWidth="1"/>
    <col min="2564" max="2569" width="17.08203125" style="121" customWidth="1"/>
    <col min="2570" max="2570" width="9.25" style="121" bestFit="1" customWidth="1"/>
    <col min="2571" max="2816" width="8.25" style="121"/>
    <col min="2817" max="2817" width="37.08203125" style="121" customWidth="1"/>
    <col min="2818" max="2818" width="30" style="121" customWidth="1"/>
    <col min="2819" max="2819" width="25.58203125" style="121" customWidth="1"/>
    <col min="2820" max="2825" width="17.08203125" style="121" customWidth="1"/>
    <col min="2826" max="2826" width="9.25" style="121" bestFit="1" customWidth="1"/>
    <col min="2827" max="3072" width="8.25" style="121"/>
    <col min="3073" max="3073" width="37.08203125" style="121" customWidth="1"/>
    <col min="3074" max="3074" width="30" style="121" customWidth="1"/>
    <col min="3075" max="3075" width="25.58203125" style="121" customWidth="1"/>
    <col min="3076" max="3081" width="17.08203125" style="121" customWidth="1"/>
    <col min="3082" max="3082" width="9.25" style="121" bestFit="1" customWidth="1"/>
    <col min="3083" max="3328" width="8.25" style="121"/>
    <col min="3329" max="3329" width="37.08203125" style="121" customWidth="1"/>
    <col min="3330" max="3330" width="30" style="121" customWidth="1"/>
    <col min="3331" max="3331" width="25.58203125" style="121" customWidth="1"/>
    <col min="3332" max="3337" width="17.08203125" style="121" customWidth="1"/>
    <col min="3338" max="3338" width="9.25" style="121" bestFit="1" customWidth="1"/>
    <col min="3339" max="3584" width="8.25" style="121"/>
    <col min="3585" max="3585" width="37.08203125" style="121" customWidth="1"/>
    <col min="3586" max="3586" width="30" style="121" customWidth="1"/>
    <col min="3587" max="3587" width="25.58203125" style="121" customWidth="1"/>
    <col min="3588" max="3593" width="17.08203125" style="121" customWidth="1"/>
    <col min="3594" max="3594" width="9.25" style="121" bestFit="1" customWidth="1"/>
    <col min="3595" max="3840" width="8.25" style="121"/>
    <col min="3841" max="3841" width="37.08203125" style="121" customWidth="1"/>
    <col min="3842" max="3842" width="30" style="121" customWidth="1"/>
    <col min="3843" max="3843" width="25.58203125" style="121" customWidth="1"/>
    <col min="3844" max="3849" width="17.08203125" style="121" customWidth="1"/>
    <col min="3850" max="3850" width="9.25" style="121" bestFit="1" customWidth="1"/>
    <col min="3851" max="4096" width="8.25" style="121"/>
    <col min="4097" max="4097" width="37.08203125" style="121" customWidth="1"/>
    <col min="4098" max="4098" width="30" style="121" customWidth="1"/>
    <col min="4099" max="4099" width="25.58203125" style="121" customWidth="1"/>
    <col min="4100" max="4105" width="17.08203125" style="121" customWidth="1"/>
    <col min="4106" max="4106" width="9.25" style="121" bestFit="1" customWidth="1"/>
    <col min="4107" max="4352" width="8.25" style="121"/>
    <col min="4353" max="4353" width="37.08203125" style="121" customWidth="1"/>
    <col min="4354" max="4354" width="30" style="121" customWidth="1"/>
    <col min="4355" max="4355" width="25.58203125" style="121" customWidth="1"/>
    <col min="4356" max="4361" width="17.08203125" style="121" customWidth="1"/>
    <col min="4362" max="4362" width="9.25" style="121" bestFit="1" customWidth="1"/>
    <col min="4363" max="4608" width="8.25" style="121"/>
    <col min="4609" max="4609" width="37.08203125" style="121" customWidth="1"/>
    <col min="4610" max="4610" width="30" style="121" customWidth="1"/>
    <col min="4611" max="4611" width="25.58203125" style="121" customWidth="1"/>
    <col min="4612" max="4617" width="17.08203125" style="121" customWidth="1"/>
    <col min="4618" max="4618" width="9.25" style="121" bestFit="1" customWidth="1"/>
    <col min="4619" max="4864" width="8.25" style="121"/>
    <col min="4865" max="4865" width="37.08203125" style="121" customWidth="1"/>
    <col min="4866" max="4866" width="30" style="121" customWidth="1"/>
    <col min="4867" max="4867" width="25.58203125" style="121" customWidth="1"/>
    <col min="4868" max="4873" width="17.08203125" style="121" customWidth="1"/>
    <col min="4874" max="4874" width="9.25" style="121" bestFit="1" customWidth="1"/>
    <col min="4875" max="5120" width="8.25" style="121"/>
    <col min="5121" max="5121" width="37.08203125" style="121" customWidth="1"/>
    <col min="5122" max="5122" width="30" style="121" customWidth="1"/>
    <col min="5123" max="5123" width="25.58203125" style="121" customWidth="1"/>
    <col min="5124" max="5129" width="17.08203125" style="121" customWidth="1"/>
    <col min="5130" max="5130" width="9.25" style="121" bestFit="1" customWidth="1"/>
    <col min="5131" max="5376" width="8.25" style="121"/>
    <col min="5377" max="5377" width="37.08203125" style="121" customWidth="1"/>
    <col min="5378" max="5378" width="30" style="121" customWidth="1"/>
    <col min="5379" max="5379" width="25.58203125" style="121" customWidth="1"/>
    <col min="5380" max="5385" width="17.08203125" style="121" customWidth="1"/>
    <col min="5386" max="5386" width="9.25" style="121" bestFit="1" customWidth="1"/>
    <col min="5387" max="5632" width="8.25" style="121"/>
    <col min="5633" max="5633" width="37.08203125" style="121" customWidth="1"/>
    <col min="5634" max="5634" width="30" style="121" customWidth="1"/>
    <col min="5635" max="5635" width="25.58203125" style="121" customWidth="1"/>
    <col min="5636" max="5641" width="17.08203125" style="121" customWidth="1"/>
    <col min="5642" max="5642" width="9.25" style="121" bestFit="1" customWidth="1"/>
    <col min="5643" max="5888" width="8.25" style="121"/>
    <col min="5889" max="5889" width="37.08203125" style="121" customWidth="1"/>
    <col min="5890" max="5890" width="30" style="121" customWidth="1"/>
    <col min="5891" max="5891" width="25.58203125" style="121" customWidth="1"/>
    <col min="5892" max="5897" width="17.08203125" style="121" customWidth="1"/>
    <col min="5898" max="5898" width="9.25" style="121" bestFit="1" customWidth="1"/>
    <col min="5899" max="6144" width="8.25" style="121"/>
    <col min="6145" max="6145" width="37.08203125" style="121" customWidth="1"/>
    <col min="6146" max="6146" width="30" style="121" customWidth="1"/>
    <col min="6147" max="6147" width="25.58203125" style="121" customWidth="1"/>
    <col min="6148" max="6153" width="17.08203125" style="121" customWidth="1"/>
    <col min="6154" max="6154" width="9.25" style="121" bestFit="1" customWidth="1"/>
    <col min="6155" max="6400" width="8.25" style="121"/>
    <col min="6401" max="6401" width="37.08203125" style="121" customWidth="1"/>
    <col min="6402" max="6402" width="30" style="121" customWidth="1"/>
    <col min="6403" max="6403" width="25.58203125" style="121" customWidth="1"/>
    <col min="6404" max="6409" width="17.08203125" style="121" customWidth="1"/>
    <col min="6410" max="6410" width="9.25" style="121" bestFit="1" customWidth="1"/>
    <col min="6411" max="6656" width="8.25" style="121"/>
    <col min="6657" max="6657" width="37.08203125" style="121" customWidth="1"/>
    <col min="6658" max="6658" width="30" style="121" customWidth="1"/>
    <col min="6659" max="6659" width="25.58203125" style="121" customWidth="1"/>
    <col min="6660" max="6665" width="17.08203125" style="121" customWidth="1"/>
    <col min="6666" max="6666" width="9.25" style="121" bestFit="1" customWidth="1"/>
    <col min="6667" max="6912" width="8.25" style="121"/>
    <col min="6913" max="6913" width="37.08203125" style="121" customWidth="1"/>
    <col min="6914" max="6914" width="30" style="121" customWidth="1"/>
    <col min="6915" max="6915" width="25.58203125" style="121" customWidth="1"/>
    <col min="6916" max="6921" width="17.08203125" style="121" customWidth="1"/>
    <col min="6922" max="6922" width="9.25" style="121" bestFit="1" customWidth="1"/>
    <col min="6923" max="7168" width="8.25" style="121"/>
    <col min="7169" max="7169" width="37.08203125" style="121" customWidth="1"/>
    <col min="7170" max="7170" width="30" style="121" customWidth="1"/>
    <col min="7171" max="7171" width="25.58203125" style="121" customWidth="1"/>
    <col min="7172" max="7177" width="17.08203125" style="121" customWidth="1"/>
    <col min="7178" max="7178" width="9.25" style="121" bestFit="1" customWidth="1"/>
    <col min="7179" max="7424" width="8.25" style="121"/>
    <col min="7425" max="7425" width="37.08203125" style="121" customWidth="1"/>
    <col min="7426" max="7426" width="30" style="121" customWidth="1"/>
    <col min="7427" max="7427" width="25.58203125" style="121" customWidth="1"/>
    <col min="7428" max="7433" width="17.08203125" style="121" customWidth="1"/>
    <col min="7434" max="7434" width="9.25" style="121" bestFit="1" customWidth="1"/>
    <col min="7435" max="7680" width="8.25" style="121"/>
    <col min="7681" max="7681" width="37.08203125" style="121" customWidth="1"/>
    <col min="7682" max="7682" width="30" style="121" customWidth="1"/>
    <col min="7683" max="7683" width="25.58203125" style="121" customWidth="1"/>
    <col min="7684" max="7689" width="17.08203125" style="121" customWidth="1"/>
    <col min="7690" max="7690" width="9.25" style="121" bestFit="1" customWidth="1"/>
    <col min="7691" max="7936" width="8.25" style="121"/>
    <col min="7937" max="7937" width="37.08203125" style="121" customWidth="1"/>
    <col min="7938" max="7938" width="30" style="121" customWidth="1"/>
    <col min="7939" max="7939" width="25.58203125" style="121" customWidth="1"/>
    <col min="7940" max="7945" width="17.08203125" style="121" customWidth="1"/>
    <col min="7946" max="7946" width="9.25" style="121" bestFit="1" customWidth="1"/>
    <col min="7947" max="8192" width="8.25" style="121"/>
    <col min="8193" max="8193" width="37.08203125" style="121" customWidth="1"/>
    <col min="8194" max="8194" width="30" style="121" customWidth="1"/>
    <col min="8195" max="8195" width="25.58203125" style="121" customWidth="1"/>
    <col min="8196" max="8201" width="17.08203125" style="121" customWidth="1"/>
    <col min="8202" max="8202" width="9.25" style="121" bestFit="1" customWidth="1"/>
    <col min="8203" max="8448" width="8.25" style="121"/>
    <col min="8449" max="8449" width="37.08203125" style="121" customWidth="1"/>
    <col min="8450" max="8450" width="30" style="121" customWidth="1"/>
    <col min="8451" max="8451" width="25.58203125" style="121" customWidth="1"/>
    <col min="8452" max="8457" width="17.08203125" style="121" customWidth="1"/>
    <col min="8458" max="8458" width="9.25" style="121" bestFit="1" customWidth="1"/>
    <col min="8459" max="8704" width="8.25" style="121"/>
    <col min="8705" max="8705" width="37.08203125" style="121" customWidth="1"/>
    <col min="8706" max="8706" width="30" style="121" customWidth="1"/>
    <col min="8707" max="8707" width="25.58203125" style="121" customWidth="1"/>
    <col min="8708" max="8713" width="17.08203125" style="121" customWidth="1"/>
    <col min="8714" max="8714" width="9.25" style="121" bestFit="1" customWidth="1"/>
    <col min="8715" max="8960" width="8.25" style="121"/>
    <col min="8961" max="8961" width="37.08203125" style="121" customWidth="1"/>
    <col min="8962" max="8962" width="30" style="121" customWidth="1"/>
    <col min="8963" max="8963" width="25.58203125" style="121" customWidth="1"/>
    <col min="8964" max="8969" width="17.08203125" style="121" customWidth="1"/>
    <col min="8970" max="8970" width="9.25" style="121" bestFit="1" customWidth="1"/>
    <col min="8971" max="9216" width="8.25" style="121"/>
    <col min="9217" max="9217" width="37.08203125" style="121" customWidth="1"/>
    <col min="9218" max="9218" width="30" style="121" customWidth="1"/>
    <col min="9219" max="9219" width="25.58203125" style="121" customWidth="1"/>
    <col min="9220" max="9225" width="17.08203125" style="121" customWidth="1"/>
    <col min="9226" max="9226" width="9.25" style="121" bestFit="1" customWidth="1"/>
    <col min="9227" max="9472" width="8.25" style="121"/>
    <col min="9473" max="9473" width="37.08203125" style="121" customWidth="1"/>
    <col min="9474" max="9474" width="30" style="121" customWidth="1"/>
    <col min="9475" max="9475" width="25.58203125" style="121" customWidth="1"/>
    <col min="9476" max="9481" width="17.08203125" style="121" customWidth="1"/>
    <col min="9482" max="9482" width="9.25" style="121" bestFit="1" customWidth="1"/>
    <col min="9483" max="9728" width="8.25" style="121"/>
    <col min="9729" max="9729" width="37.08203125" style="121" customWidth="1"/>
    <col min="9730" max="9730" width="30" style="121" customWidth="1"/>
    <col min="9731" max="9731" width="25.58203125" style="121" customWidth="1"/>
    <col min="9732" max="9737" width="17.08203125" style="121" customWidth="1"/>
    <col min="9738" max="9738" width="9.25" style="121" bestFit="1" customWidth="1"/>
    <col min="9739" max="9984" width="8.25" style="121"/>
    <col min="9985" max="9985" width="37.08203125" style="121" customWidth="1"/>
    <col min="9986" max="9986" width="30" style="121" customWidth="1"/>
    <col min="9987" max="9987" width="25.58203125" style="121" customWidth="1"/>
    <col min="9988" max="9993" width="17.08203125" style="121" customWidth="1"/>
    <col min="9994" max="9994" width="9.25" style="121" bestFit="1" customWidth="1"/>
    <col min="9995" max="10240" width="8.25" style="121"/>
    <col min="10241" max="10241" width="37.08203125" style="121" customWidth="1"/>
    <col min="10242" max="10242" width="30" style="121" customWidth="1"/>
    <col min="10243" max="10243" width="25.58203125" style="121" customWidth="1"/>
    <col min="10244" max="10249" width="17.08203125" style="121" customWidth="1"/>
    <col min="10250" max="10250" width="9.25" style="121" bestFit="1" customWidth="1"/>
    <col min="10251" max="10496" width="8.25" style="121"/>
    <col min="10497" max="10497" width="37.08203125" style="121" customWidth="1"/>
    <col min="10498" max="10498" width="30" style="121" customWidth="1"/>
    <col min="10499" max="10499" width="25.58203125" style="121" customWidth="1"/>
    <col min="10500" max="10505" width="17.08203125" style="121" customWidth="1"/>
    <col min="10506" max="10506" width="9.25" style="121" bestFit="1" customWidth="1"/>
    <col min="10507" max="10752" width="8.25" style="121"/>
    <col min="10753" max="10753" width="37.08203125" style="121" customWidth="1"/>
    <col min="10754" max="10754" width="30" style="121" customWidth="1"/>
    <col min="10755" max="10755" width="25.58203125" style="121" customWidth="1"/>
    <col min="10756" max="10761" width="17.08203125" style="121" customWidth="1"/>
    <col min="10762" max="10762" width="9.25" style="121" bestFit="1" customWidth="1"/>
    <col min="10763" max="11008" width="8.25" style="121"/>
    <col min="11009" max="11009" width="37.08203125" style="121" customWidth="1"/>
    <col min="11010" max="11010" width="30" style="121" customWidth="1"/>
    <col min="11011" max="11011" width="25.58203125" style="121" customWidth="1"/>
    <col min="11012" max="11017" width="17.08203125" style="121" customWidth="1"/>
    <col min="11018" max="11018" width="9.25" style="121" bestFit="1" customWidth="1"/>
    <col min="11019" max="11264" width="8.25" style="121"/>
    <col min="11265" max="11265" width="37.08203125" style="121" customWidth="1"/>
    <col min="11266" max="11266" width="30" style="121" customWidth="1"/>
    <col min="11267" max="11267" width="25.58203125" style="121" customWidth="1"/>
    <col min="11268" max="11273" width="17.08203125" style="121" customWidth="1"/>
    <col min="11274" max="11274" width="9.25" style="121" bestFit="1" customWidth="1"/>
    <col min="11275" max="11520" width="8.25" style="121"/>
    <col min="11521" max="11521" width="37.08203125" style="121" customWidth="1"/>
    <col min="11522" max="11522" width="30" style="121" customWidth="1"/>
    <col min="11523" max="11523" width="25.58203125" style="121" customWidth="1"/>
    <col min="11524" max="11529" width="17.08203125" style="121" customWidth="1"/>
    <col min="11530" max="11530" width="9.25" style="121" bestFit="1" customWidth="1"/>
    <col min="11531" max="11776" width="8.25" style="121"/>
    <col min="11777" max="11777" width="37.08203125" style="121" customWidth="1"/>
    <col min="11778" max="11778" width="30" style="121" customWidth="1"/>
    <col min="11779" max="11779" width="25.58203125" style="121" customWidth="1"/>
    <col min="11780" max="11785" width="17.08203125" style="121" customWidth="1"/>
    <col min="11786" max="11786" width="9.25" style="121" bestFit="1" customWidth="1"/>
    <col min="11787" max="12032" width="8.25" style="121"/>
    <col min="12033" max="12033" width="37.08203125" style="121" customWidth="1"/>
    <col min="12034" max="12034" width="30" style="121" customWidth="1"/>
    <col min="12035" max="12035" width="25.58203125" style="121" customWidth="1"/>
    <col min="12036" max="12041" width="17.08203125" style="121" customWidth="1"/>
    <col min="12042" max="12042" width="9.25" style="121" bestFit="1" customWidth="1"/>
    <col min="12043" max="12288" width="8.25" style="121"/>
    <col min="12289" max="12289" width="37.08203125" style="121" customWidth="1"/>
    <col min="12290" max="12290" width="30" style="121" customWidth="1"/>
    <col min="12291" max="12291" width="25.58203125" style="121" customWidth="1"/>
    <col min="12292" max="12297" width="17.08203125" style="121" customWidth="1"/>
    <col min="12298" max="12298" width="9.25" style="121" bestFit="1" customWidth="1"/>
    <col min="12299" max="12544" width="8.25" style="121"/>
    <col min="12545" max="12545" width="37.08203125" style="121" customWidth="1"/>
    <col min="12546" max="12546" width="30" style="121" customWidth="1"/>
    <col min="12547" max="12547" width="25.58203125" style="121" customWidth="1"/>
    <col min="12548" max="12553" width="17.08203125" style="121" customWidth="1"/>
    <col min="12554" max="12554" width="9.25" style="121" bestFit="1" customWidth="1"/>
    <col min="12555" max="12800" width="8.25" style="121"/>
    <col min="12801" max="12801" width="37.08203125" style="121" customWidth="1"/>
    <col min="12802" max="12802" width="30" style="121" customWidth="1"/>
    <col min="12803" max="12803" width="25.58203125" style="121" customWidth="1"/>
    <col min="12804" max="12809" width="17.08203125" style="121" customWidth="1"/>
    <col min="12810" max="12810" width="9.25" style="121" bestFit="1" customWidth="1"/>
    <col min="12811" max="13056" width="8.25" style="121"/>
    <col min="13057" max="13057" width="37.08203125" style="121" customWidth="1"/>
    <col min="13058" max="13058" width="30" style="121" customWidth="1"/>
    <col min="13059" max="13059" width="25.58203125" style="121" customWidth="1"/>
    <col min="13060" max="13065" width="17.08203125" style="121" customWidth="1"/>
    <col min="13066" max="13066" width="9.25" style="121" bestFit="1" customWidth="1"/>
    <col min="13067" max="13312" width="8.25" style="121"/>
    <col min="13313" max="13313" width="37.08203125" style="121" customWidth="1"/>
    <col min="13314" max="13314" width="30" style="121" customWidth="1"/>
    <col min="13315" max="13315" width="25.58203125" style="121" customWidth="1"/>
    <col min="13316" max="13321" width="17.08203125" style="121" customWidth="1"/>
    <col min="13322" max="13322" width="9.25" style="121" bestFit="1" customWidth="1"/>
    <col min="13323" max="13568" width="8.25" style="121"/>
    <col min="13569" max="13569" width="37.08203125" style="121" customWidth="1"/>
    <col min="13570" max="13570" width="30" style="121" customWidth="1"/>
    <col min="13571" max="13571" width="25.58203125" style="121" customWidth="1"/>
    <col min="13572" max="13577" width="17.08203125" style="121" customWidth="1"/>
    <col min="13578" max="13578" width="9.25" style="121" bestFit="1" customWidth="1"/>
    <col min="13579" max="13824" width="8.25" style="121"/>
    <col min="13825" max="13825" width="37.08203125" style="121" customWidth="1"/>
    <col min="13826" max="13826" width="30" style="121" customWidth="1"/>
    <col min="13827" max="13827" width="25.58203125" style="121" customWidth="1"/>
    <col min="13828" max="13833" width="17.08203125" style="121" customWidth="1"/>
    <col min="13834" max="13834" width="9.25" style="121" bestFit="1" customWidth="1"/>
    <col min="13835" max="14080" width="8.25" style="121"/>
    <col min="14081" max="14081" width="37.08203125" style="121" customWidth="1"/>
    <col min="14082" max="14082" width="30" style="121" customWidth="1"/>
    <col min="14083" max="14083" width="25.58203125" style="121" customWidth="1"/>
    <col min="14084" max="14089" width="17.08203125" style="121" customWidth="1"/>
    <col min="14090" max="14090" width="9.25" style="121" bestFit="1" customWidth="1"/>
    <col min="14091" max="14336" width="8.25" style="121"/>
    <col min="14337" max="14337" width="37.08203125" style="121" customWidth="1"/>
    <col min="14338" max="14338" width="30" style="121" customWidth="1"/>
    <col min="14339" max="14339" width="25.58203125" style="121" customWidth="1"/>
    <col min="14340" max="14345" width="17.08203125" style="121" customWidth="1"/>
    <col min="14346" max="14346" width="9.25" style="121" bestFit="1" customWidth="1"/>
    <col min="14347" max="14592" width="8.25" style="121"/>
    <col min="14593" max="14593" width="37.08203125" style="121" customWidth="1"/>
    <col min="14594" max="14594" width="30" style="121" customWidth="1"/>
    <col min="14595" max="14595" width="25.58203125" style="121" customWidth="1"/>
    <col min="14596" max="14601" width="17.08203125" style="121" customWidth="1"/>
    <col min="14602" max="14602" width="9.25" style="121" bestFit="1" customWidth="1"/>
    <col min="14603" max="14848" width="8.25" style="121"/>
    <col min="14849" max="14849" width="37.08203125" style="121" customWidth="1"/>
    <col min="14850" max="14850" width="30" style="121" customWidth="1"/>
    <col min="14851" max="14851" width="25.58203125" style="121" customWidth="1"/>
    <col min="14852" max="14857" width="17.08203125" style="121" customWidth="1"/>
    <col min="14858" max="14858" width="9.25" style="121" bestFit="1" customWidth="1"/>
    <col min="14859" max="15104" width="8.25" style="121"/>
    <col min="15105" max="15105" width="37.08203125" style="121" customWidth="1"/>
    <col min="15106" max="15106" width="30" style="121" customWidth="1"/>
    <col min="15107" max="15107" width="25.58203125" style="121" customWidth="1"/>
    <col min="15108" max="15113" width="17.08203125" style="121" customWidth="1"/>
    <col min="15114" max="15114" width="9.25" style="121" bestFit="1" customWidth="1"/>
    <col min="15115" max="15360" width="8.25" style="121"/>
    <col min="15361" max="15361" width="37.08203125" style="121" customWidth="1"/>
    <col min="15362" max="15362" width="30" style="121" customWidth="1"/>
    <col min="15363" max="15363" width="25.58203125" style="121" customWidth="1"/>
    <col min="15364" max="15369" width="17.08203125" style="121" customWidth="1"/>
    <col min="15370" max="15370" width="9.25" style="121" bestFit="1" customWidth="1"/>
    <col min="15371" max="15616" width="8.25" style="121"/>
    <col min="15617" max="15617" width="37.08203125" style="121" customWidth="1"/>
    <col min="15618" max="15618" width="30" style="121" customWidth="1"/>
    <col min="15619" max="15619" width="25.58203125" style="121" customWidth="1"/>
    <col min="15620" max="15625" width="17.08203125" style="121" customWidth="1"/>
    <col min="15626" max="15626" width="9.25" style="121" bestFit="1" customWidth="1"/>
    <col min="15627" max="15872" width="8.25" style="121"/>
    <col min="15873" max="15873" width="37.08203125" style="121" customWidth="1"/>
    <col min="15874" max="15874" width="30" style="121" customWidth="1"/>
    <col min="15875" max="15875" width="25.58203125" style="121" customWidth="1"/>
    <col min="15876" max="15881" width="17.08203125" style="121" customWidth="1"/>
    <col min="15882" max="15882" width="9.25" style="121" bestFit="1" customWidth="1"/>
    <col min="15883" max="16128" width="8.25" style="121"/>
    <col min="16129" max="16129" width="37.08203125" style="121" customWidth="1"/>
    <col min="16130" max="16130" width="30" style="121" customWidth="1"/>
    <col min="16131" max="16131" width="25.58203125" style="121" customWidth="1"/>
    <col min="16132" max="16137" width="17.08203125" style="121" customWidth="1"/>
    <col min="16138" max="16138" width="9.25" style="121" bestFit="1" customWidth="1"/>
    <col min="16139" max="16384" width="8.25" style="121"/>
  </cols>
  <sheetData>
    <row r="1" spans="1:10" s="86" customFormat="1" ht="17.25" customHeight="1">
      <c r="A1" s="85" t="s">
        <v>44</v>
      </c>
      <c r="B1" s="85"/>
      <c r="C1" s="85"/>
      <c r="E1" s="87"/>
      <c r="F1" s="87"/>
      <c r="G1" s="87"/>
      <c r="H1" s="87"/>
      <c r="I1" s="88"/>
    </row>
    <row r="2" spans="1:10" s="86" customFormat="1" ht="24.75" customHeight="1">
      <c r="A2" s="139" t="s">
        <v>45</v>
      </c>
      <c r="B2" s="139"/>
      <c r="C2" s="139"/>
      <c r="D2" s="139"/>
      <c r="E2" s="139"/>
      <c r="F2" s="139"/>
      <c r="G2" s="139"/>
      <c r="H2" s="139"/>
      <c r="I2" s="139"/>
      <c r="J2" s="89"/>
    </row>
    <row r="3" spans="1:10" s="86" customFormat="1" ht="18" customHeight="1" thickBot="1">
      <c r="D3" s="87"/>
      <c r="E3" s="88"/>
      <c r="F3" s="88"/>
      <c r="G3" s="88"/>
      <c r="H3" s="90" t="s">
        <v>35</v>
      </c>
    </row>
    <row r="4" spans="1:10" s="92" customFormat="1" ht="30" customHeight="1">
      <c r="A4" s="140" t="s">
        <v>46</v>
      </c>
      <c r="B4" s="142" t="s">
        <v>47</v>
      </c>
      <c r="C4" s="142" t="s">
        <v>48</v>
      </c>
      <c r="D4" s="142" t="s">
        <v>49</v>
      </c>
      <c r="E4" s="145" t="s">
        <v>50</v>
      </c>
      <c r="F4" s="147" t="s">
        <v>51</v>
      </c>
      <c r="G4" s="147" t="s">
        <v>52</v>
      </c>
      <c r="H4" s="147" t="s">
        <v>53</v>
      </c>
      <c r="I4" s="149" t="s">
        <v>206</v>
      </c>
      <c r="J4" s="91"/>
    </row>
    <row r="5" spans="1:10" s="92" customFormat="1" ht="30" customHeight="1">
      <c r="A5" s="141"/>
      <c r="B5" s="143"/>
      <c r="C5" s="143"/>
      <c r="D5" s="144"/>
      <c r="E5" s="146"/>
      <c r="F5" s="143"/>
      <c r="G5" s="148"/>
      <c r="H5" s="143"/>
      <c r="I5" s="150"/>
      <c r="J5" s="91"/>
    </row>
    <row r="6" spans="1:10" s="92" customFormat="1" ht="33" customHeight="1">
      <c r="A6" s="93" t="s">
        <v>200</v>
      </c>
      <c r="B6" s="94" t="s">
        <v>110</v>
      </c>
      <c r="C6" s="94" t="s">
        <v>61</v>
      </c>
      <c r="D6" s="95">
        <v>3000000</v>
      </c>
      <c r="E6" s="96">
        <v>3000000</v>
      </c>
      <c r="F6" s="97"/>
      <c r="G6" s="98">
        <f>E6-F6</f>
        <v>3000000</v>
      </c>
      <c r="H6" s="99">
        <v>4710000</v>
      </c>
      <c r="I6" s="100">
        <f>ROUNDDOWN(MIN(G6,H6)*2/3,-3)</f>
        <v>2000000</v>
      </c>
      <c r="J6" s="91"/>
    </row>
    <row r="7" spans="1:10" s="92" customFormat="1" ht="33" customHeight="1">
      <c r="A7" s="93"/>
      <c r="B7" s="94"/>
      <c r="C7" s="94"/>
      <c r="D7" s="95"/>
      <c r="E7" s="96"/>
      <c r="F7" s="97"/>
      <c r="G7" s="98">
        <f t="shared" ref="G7:G15" si="0">E7-F7</f>
        <v>0</v>
      </c>
      <c r="H7" s="99"/>
      <c r="I7" s="100">
        <f t="shared" ref="I7:I15" si="1">ROUNDDOWN(MIN(G7,H7)*2/3,-3)</f>
        <v>0</v>
      </c>
      <c r="J7" s="91"/>
    </row>
    <row r="8" spans="1:10" s="92" customFormat="1" ht="33" customHeight="1">
      <c r="A8" s="93"/>
      <c r="B8" s="94"/>
      <c r="C8" s="94"/>
      <c r="D8" s="95"/>
      <c r="E8" s="96"/>
      <c r="F8" s="97"/>
      <c r="G8" s="98">
        <f t="shared" si="0"/>
        <v>0</v>
      </c>
      <c r="H8" s="99"/>
      <c r="I8" s="100">
        <f t="shared" si="1"/>
        <v>0</v>
      </c>
      <c r="J8" s="91"/>
    </row>
    <row r="9" spans="1:10" s="92" customFormat="1" ht="33" customHeight="1">
      <c r="A9" s="93"/>
      <c r="B9" s="94"/>
      <c r="C9" s="94"/>
      <c r="D9" s="95"/>
      <c r="E9" s="96"/>
      <c r="F9" s="97"/>
      <c r="G9" s="98">
        <f t="shared" si="0"/>
        <v>0</v>
      </c>
      <c r="H9" s="99"/>
      <c r="I9" s="100">
        <f>ROUNDDOWN(MIN(G9,H9)*2/3,-3)</f>
        <v>0</v>
      </c>
      <c r="J9" s="91"/>
    </row>
    <row r="10" spans="1:10" s="92" customFormat="1" ht="33" customHeight="1">
      <c r="A10" s="93"/>
      <c r="B10" s="94"/>
      <c r="C10" s="94"/>
      <c r="D10" s="95"/>
      <c r="E10" s="96"/>
      <c r="F10" s="97"/>
      <c r="G10" s="98">
        <f t="shared" si="0"/>
        <v>0</v>
      </c>
      <c r="H10" s="99"/>
      <c r="I10" s="100">
        <f t="shared" si="1"/>
        <v>0</v>
      </c>
      <c r="J10" s="91"/>
    </row>
    <row r="11" spans="1:10" s="92" customFormat="1" ht="33" customHeight="1">
      <c r="A11" s="93"/>
      <c r="B11" s="94"/>
      <c r="C11" s="94"/>
      <c r="D11" s="95"/>
      <c r="E11" s="96"/>
      <c r="F11" s="97"/>
      <c r="G11" s="98">
        <f t="shared" si="0"/>
        <v>0</v>
      </c>
      <c r="H11" s="99"/>
      <c r="I11" s="100">
        <f t="shared" si="1"/>
        <v>0</v>
      </c>
      <c r="J11" s="91"/>
    </row>
    <row r="12" spans="1:10" s="92" customFormat="1" ht="33" customHeight="1">
      <c r="A12" s="93"/>
      <c r="B12" s="94"/>
      <c r="C12" s="94"/>
      <c r="D12" s="95"/>
      <c r="E12" s="96"/>
      <c r="F12" s="97"/>
      <c r="G12" s="98">
        <f t="shared" si="0"/>
        <v>0</v>
      </c>
      <c r="H12" s="99"/>
      <c r="I12" s="100">
        <f t="shared" si="1"/>
        <v>0</v>
      </c>
      <c r="J12" s="91"/>
    </row>
    <row r="13" spans="1:10" s="92" customFormat="1" ht="33" customHeight="1">
      <c r="A13" s="93"/>
      <c r="B13" s="94"/>
      <c r="C13" s="94"/>
      <c r="D13" s="95"/>
      <c r="E13" s="96"/>
      <c r="F13" s="97"/>
      <c r="G13" s="98">
        <f t="shared" si="0"/>
        <v>0</v>
      </c>
      <c r="H13" s="99"/>
      <c r="I13" s="100">
        <f t="shared" si="1"/>
        <v>0</v>
      </c>
      <c r="J13" s="91"/>
    </row>
    <row r="14" spans="1:10" s="86" customFormat="1" ht="33" customHeight="1">
      <c r="A14" s="101"/>
      <c r="B14" s="94"/>
      <c r="C14" s="94"/>
      <c r="D14" s="95"/>
      <c r="E14" s="102"/>
      <c r="F14" s="102"/>
      <c r="G14" s="103">
        <f t="shared" si="0"/>
        <v>0</v>
      </c>
      <c r="H14" s="104"/>
      <c r="I14" s="100">
        <f t="shared" si="1"/>
        <v>0</v>
      </c>
      <c r="J14" s="91"/>
    </row>
    <row r="15" spans="1:10" s="86" customFormat="1" ht="33" customHeight="1" thickBot="1">
      <c r="A15" s="105"/>
      <c r="B15" s="106"/>
      <c r="C15" s="107"/>
      <c r="D15" s="108"/>
      <c r="E15" s="109"/>
      <c r="F15" s="109"/>
      <c r="G15" s="110">
        <f t="shared" si="0"/>
        <v>0</v>
      </c>
      <c r="H15" s="104"/>
      <c r="I15" s="100">
        <f t="shared" si="1"/>
        <v>0</v>
      </c>
      <c r="J15" s="91"/>
    </row>
    <row r="16" spans="1:10" s="86" customFormat="1" ht="28" customHeight="1" thickTop="1" thickBot="1">
      <c r="A16" s="111"/>
      <c r="B16" s="111"/>
      <c r="C16" s="111"/>
      <c r="D16" s="112"/>
      <c r="G16" s="111"/>
      <c r="H16" s="113" t="s">
        <v>55</v>
      </c>
      <c r="I16" s="114">
        <f>SUM(I6:I15)</f>
        <v>2000000</v>
      </c>
    </row>
    <row r="17" spans="1:10" s="86" customFormat="1" ht="16.5">
      <c r="A17" s="115" t="s">
        <v>56</v>
      </c>
      <c r="B17" s="111"/>
      <c r="C17" s="111"/>
      <c r="D17" s="112"/>
      <c r="E17" s="111"/>
      <c r="F17" s="111"/>
      <c r="G17" s="116"/>
      <c r="H17" s="117"/>
      <c r="I17" s="118"/>
    </row>
    <row r="18" spans="1:10" ht="14">
      <c r="A18" s="85" t="s">
        <v>57</v>
      </c>
      <c r="B18" s="85"/>
      <c r="C18" s="85"/>
      <c r="D18" s="119"/>
      <c r="E18" s="116"/>
      <c r="F18" s="116"/>
      <c r="G18" s="116"/>
      <c r="H18" s="120"/>
    </row>
    <row r="19" spans="1:10" ht="14">
      <c r="A19" s="85" t="s">
        <v>58</v>
      </c>
      <c r="B19" s="85"/>
      <c r="C19" s="85"/>
      <c r="D19" s="119"/>
      <c r="E19" s="116"/>
      <c r="F19" s="116"/>
      <c r="G19" s="122"/>
      <c r="H19" s="120"/>
    </row>
    <row r="20" spans="1:10" ht="14">
      <c r="A20" s="85" t="s">
        <v>59</v>
      </c>
      <c r="D20" s="122"/>
      <c r="E20" s="122"/>
      <c r="F20" s="122"/>
      <c r="G20" s="120"/>
      <c r="H20" s="86"/>
    </row>
    <row r="21" spans="1:10" ht="14">
      <c r="A21" s="85" t="s">
        <v>207</v>
      </c>
      <c r="B21" s="85"/>
      <c r="C21" s="85"/>
      <c r="D21" s="123"/>
      <c r="E21" s="120"/>
      <c r="F21" s="120"/>
      <c r="G21" s="120"/>
      <c r="H21" s="120"/>
      <c r="I21" s="120"/>
    </row>
    <row r="22" spans="1:10" ht="14">
      <c r="A22" s="85" t="s">
        <v>60</v>
      </c>
      <c r="B22" s="85"/>
      <c r="C22" s="85"/>
      <c r="D22" s="123"/>
      <c r="E22" s="120"/>
      <c r="F22" s="120"/>
      <c r="G22" s="120"/>
      <c r="H22" s="120"/>
      <c r="I22" s="120"/>
    </row>
    <row r="23" spans="1:10" ht="14">
      <c r="A23" s="85"/>
      <c r="D23" s="123"/>
      <c r="E23" s="120"/>
      <c r="F23" s="120"/>
      <c r="G23" s="120"/>
      <c r="H23" s="120"/>
      <c r="I23" s="120"/>
      <c r="J23" s="120"/>
    </row>
    <row r="25" spans="1:10">
      <c r="A25" s="121" t="s">
        <v>61</v>
      </c>
    </row>
    <row r="26" spans="1:10">
      <c r="A26" s="121" t="s">
        <v>208</v>
      </c>
      <c r="C26" s="34" t="s">
        <v>110</v>
      </c>
    </row>
    <row r="27" spans="1:10">
      <c r="A27" s="121" t="s">
        <v>209</v>
      </c>
      <c r="C27" s="34" t="s">
        <v>111</v>
      </c>
    </row>
    <row r="28" spans="1:10">
      <c r="A28" s="121" t="s">
        <v>210</v>
      </c>
      <c r="C28" s="34" t="s">
        <v>213</v>
      </c>
    </row>
    <row r="29" spans="1:10">
      <c r="A29" s="121" t="s">
        <v>211</v>
      </c>
      <c r="C29" s="34" t="s">
        <v>112</v>
      </c>
    </row>
    <row r="30" spans="1:10">
      <c r="C30" s="34" t="s">
        <v>113</v>
      </c>
    </row>
    <row r="31" spans="1:10">
      <c r="C31" s="34" t="s">
        <v>114</v>
      </c>
    </row>
    <row r="32" spans="1:10">
      <c r="C32" s="34" t="s">
        <v>115</v>
      </c>
    </row>
    <row r="33" spans="3:3">
      <c r="C33" s="34" t="s">
        <v>116</v>
      </c>
    </row>
    <row r="34" spans="3:3">
      <c r="C34" s="34" t="s">
        <v>117</v>
      </c>
    </row>
    <row r="35" spans="3:3">
      <c r="C35" s="64" t="s">
        <v>118</v>
      </c>
    </row>
    <row r="36" spans="3:3">
      <c r="C36" s="34" t="s">
        <v>119</v>
      </c>
    </row>
    <row r="37" spans="3:3">
      <c r="C37" s="34" t="s">
        <v>120</v>
      </c>
    </row>
  </sheetData>
  <mergeCells count="10">
    <mergeCell ref="A2:I2"/>
    <mergeCell ref="A4:A5"/>
    <mergeCell ref="B4:B5"/>
    <mergeCell ref="C4:C5"/>
    <mergeCell ref="D4:D5"/>
    <mergeCell ref="E4:E5"/>
    <mergeCell ref="F4:F5"/>
    <mergeCell ref="G4:G5"/>
    <mergeCell ref="H4:H5"/>
    <mergeCell ref="I4:I5"/>
  </mergeCells>
  <phoneticPr fontId="1"/>
  <dataValidations count="5">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7110D488-E277-4615-B92F-7EEB1DC8CBBE}"/>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BCEDC88E-6269-446A-8E4F-7C6CDAFAE374}"/>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246C8BDC-D67F-4D3F-B2BD-7D8442FAA824}"/>
    <dataValidation type="list" allowBlank="1" showInputMessage="1" showErrorMessage="1" sqref="C6:C1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WVK983046:WVK983055" xr:uid="{6FFCB945-55DB-47E9-9B89-E23115A7CC63}">
      <formula1>$A$25:$A$29</formula1>
    </dataValidation>
    <dataValidation type="list" allowBlank="1" showInputMessage="1" showErrorMessage="1" sqref="B6:B15" xr:uid="{26AC486B-75C3-4F90-98FD-74C5857A4FD6}">
      <formula1>$C$26:$C$37</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FA90-0FEB-44E9-9AB2-CD53F28DE5EC}">
  <sheetPr>
    <pageSetUpPr fitToPage="1"/>
  </sheetPr>
  <dimension ref="C2:H32"/>
  <sheetViews>
    <sheetView view="pageBreakPreview" topLeftCell="A22" zoomScaleNormal="100" zoomScaleSheetLayoutView="100" workbookViewId="0">
      <selection activeCell="E18" sqref="E18"/>
    </sheetView>
  </sheetViews>
  <sheetFormatPr defaultColWidth="9" defaultRowHeight="28.5" customHeight="1"/>
  <cols>
    <col min="1" max="2" width="9" style="48"/>
    <col min="3" max="9" width="14.83203125" style="48" customWidth="1"/>
    <col min="10" max="16384" width="9" style="48"/>
  </cols>
  <sheetData>
    <row r="2" spans="3:8" ht="28.5" customHeight="1">
      <c r="C2" s="28" t="s">
        <v>63</v>
      </c>
    </row>
    <row r="3" spans="3:8" ht="28.5" customHeight="1">
      <c r="C3" s="151" t="s">
        <v>122</v>
      </c>
      <c r="D3" s="151"/>
      <c r="E3" s="151"/>
      <c r="F3" s="151"/>
      <c r="G3" s="151"/>
      <c r="H3" s="151"/>
    </row>
    <row r="4" spans="3:8" ht="28.5" customHeight="1">
      <c r="C4" s="28" t="s">
        <v>64</v>
      </c>
    </row>
    <row r="5" spans="3:8" ht="28.5" customHeight="1">
      <c r="C5" s="28" t="s">
        <v>65</v>
      </c>
    </row>
    <row r="6" spans="3:8" ht="28.5" customHeight="1">
      <c r="C6" s="29" t="s">
        <v>66</v>
      </c>
    </row>
    <row r="7" spans="3:8" ht="28.5" customHeight="1">
      <c r="C7" s="30" t="s">
        <v>67</v>
      </c>
      <c r="E7" s="152"/>
      <c r="F7" s="152"/>
      <c r="G7" s="152"/>
      <c r="H7" s="152"/>
    </row>
    <row r="8" spans="3:8" ht="28.5" customHeight="1">
      <c r="C8" s="30" t="s">
        <v>68</v>
      </c>
      <c r="E8" s="152"/>
      <c r="F8" s="152"/>
      <c r="G8" s="152"/>
      <c r="H8" s="152"/>
    </row>
    <row r="9" spans="3:8" ht="28.5" customHeight="1">
      <c r="C9" s="30" t="s">
        <v>69</v>
      </c>
      <c r="E9" s="152"/>
      <c r="F9" s="152"/>
      <c r="G9" s="152"/>
      <c r="H9" s="152"/>
    </row>
    <row r="10" spans="3:8" ht="28.5" customHeight="1">
      <c r="C10" s="30" t="s">
        <v>70</v>
      </c>
      <c r="E10" s="152"/>
      <c r="F10" s="152"/>
      <c r="G10" s="152"/>
      <c r="H10" s="152"/>
    </row>
    <row r="11" spans="3:8" ht="28.5" customHeight="1">
      <c r="C11" s="30" t="s">
        <v>71</v>
      </c>
      <c r="E11" s="152"/>
      <c r="F11" s="152"/>
      <c r="G11" s="152"/>
      <c r="H11" s="152"/>
    </row>
    <row r="12" spans="3:8" ht="28.5" customHeight="1">
      <c r="C12" s="29" t="s">
        <v>72</v>
      </c>
    </row>
    <row r="13" spans="3:8" ht="28.5" customHeight="1">
      <c r="C13" s="151" t="s">
        <v>73</v>
      </c>
      <c r="D13" s="151"/>
      <c r="E13" s="151"/>
      <c r="F13" s="151"/>
      <c r="G13" s="151"/>
      <c r="H13" s="151"/>
    </row>
    <row r="14" spans="3:8" ht="28.5" customHeight="1">
      <c r="C14" s="28" t="s">
        <v>74</v>
      </c>
    </row>
    <row r="15" spans="3:8" ht="28.5" customHeight="1">
      <c r="C15" s="29" t="s">
        <v>75</v>
      </c>
    </row>
    <row r="16" spans="3:8" ht="28.5" customHeight="1">
      <c r="C16" s="30" t="s">
        <v>85</v>
      </c>
      <c r="F16" s="48" t="s">
        <v>83</v>
      </c>
    </row>
    <row r="17" spans="3:7" ht="28.5" customHeight="1">
      <c r="C17" s="29" t="s">
        <v>89</v>
      </c>
    </row>
    <row r="18" spans="3:7" ht="28.5" customHeight="1">
      <c r="C18" s="30" t="s">
        <v>78</v>
      </c>
      <c r="F18" s="49"/>
      <c r="G18" s="48" t="s">
        <v>84</v>
      </c>
    </row>
    <row r="19" spans="3:7" ht="28.5" customHeight="1">
      <c r="C19" s="30" t="s">
        <v>79</v>
      </c>
      <c r="F19" s="49"/>
      <c r="G19" s="48" t="s">
        <v>84</v>
      </c>
    </row>
    <row r="20" spans="3:7" ht="28.5" customHeight="1">
      <c r="C20" s="30" t="s">
        <v>80</v>
      </c>
      <c r="F20" s="49"/>
      <c r="G20" s="48" t="s">
        <v>84</v>
      </c>
    </row>
    <row r="21" spans="3:7" ht="28.5" customHeight="1">
      <c r="C21" s="30" t="s">
        <v>81</v>
      </c>
      <c r="F21" s="49"/>
      <c r="G21" s="48" t="s">
        <v>84</v>
      </c>
    </row>
    <row r="22" spans="3:7" ht="28.5" customHeight="1">
      <c r="C22" s="30" t="s">
        <v>82</v>
      </c>
      <c r="F22" s="49">
        <f>+F18+F19</f>
        <v>0</v>
      </c>
      <c r="G22" s="48" t="s">
        <v>84</v>
      </c>
    </row>
    <row r="23" spans="3:7" ht="28.5" customHeight="1">
      <c r="C23" s="29" t="s">
        <v>76</v>
      </c>
    </row>
    <row r="24" spans="3:7" ht="28.5" customHeight="1">
      <c r="C24" s="30" t="s">
        <v>86</v>
      </c>
      <c r="E24" s="48" t="s">
        <v>19</v>
      </c>
    </row>
    <row r="25" spans="3:7" ht="28.5" customHeight="1">
      <c r="C25" s="30" t="s">
        <v>87</v>
      </c>
      <c r="E25" s="48" t="s">
        <v>19</v>
      </c>
    </row>
    <row r="26" spans="3:7" ht="28.5" customHeight="1">
      <c r="C26" s="30" t="s">
        <v>88</v>
      </c>
      <c r="E26" s="48" t="s">
        <v>19</v>
      </c>
    </row>
    <row r="27" spans="3:7" ht="28.5" customHeight="1">
      <c r="C27" s="29" t="s">
        <v>77</v>
      </c>
    </row>
    <row r="28" spans="3:7" ht="28.5" customHeight="1">
      <c r="C28" s="30" t="s">
        <v>130</v>
      </c>
    </row>
    <row r="29" spans="3:7" ht="28.5" customHeight="1">
      <c r="C29" s="30" t="s">
        <v>131</v>
      </c>
    </row>
    <row r="30" spans="3:7" ht="28.5" customHeight="1">
      <c r="C30" s="30" t="s">
        <v>132</v>
      </c>
    </row>
    <row r="31" spans="3:7" ht="28.5" customHeight="1">
      <c r="C31" s="30" t="s">
        <v>133</v>
      </c>
    </row>
    <row r="32" spans="3:7" ht="28.5" customHeight="1">
      <c r="C32" s="30" t="s">
        <v>134</v>
      </c>
    </row>
  </sheetData>
  <mergeCells count="7">
    <mergeCell ref="C13:H13"/>
    <mergeCell ref="C3:H3"/>
    <mergeCell ref="E7:H7"/>
    <mergeCell ref="E8:H8"/>
    <mergeCell ref="E9:H9"/>
    <mergeCell ref="E10:H10"/>
    <mergeCell ref="E11:H11"/>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05A0-B2EC-45CA-85F0-8F8332C77E1C}">
  <sheetPr>
    <pageSetUpPr fitToPage="1"/>
  </sheetPr>
  <dimension ref="A1:BB147"/>
  <sheetViews>
    <sheetView view="pageBreakPreview" topLeftCell="A31" zoomScaleNormal="100" zoomScaleSheetLayoutView="100" workbookViewId="0">
      <selection activeCell="K53" sqref="K53:AE53"/>
    </sheetView>
  </sheetViews>
  <sheetFormatPr defaultRowHeight="13"/>
  <cols>
    <col min="1" max="180" width="1.58203125" style="10" customWidth="1"/>
    <col min="181" max="256" width="9" style="10"/>
    <col min="257" max="436" width="1.58203125" style="10" customWidth="1"/>
    <col min="437" max="512" width="9" style="10"/>
    <col min="513" max="692" width="1.58203125" style="10" customWidth="1"/>
    <col min="693" max="768" width="9" style="10"/>
    <col min="769" max="948" width="1.58203125" style="10" customWidth="1"/>
    <col min="949" max="1024" width="9" style="10"/>
    <col min="1025" max="1204" width="1.58203125" style="10" customWidth="1"/>
    <col min="1205" max="1280" width="9" style="10"/>
    <col min="1281" max="1460" width="1.58203125" style="10" customWidth="1"/>
    <col min="1461" max="1536" width="9" style="10"/>
    <col min="1537" max="1716" width="1.58203125" style="10" customWidth="1"/>
    <col min="1717" max="1792" width="9" style="10"/>
    <col min="1793" max="1972" width="1.58203125" style="10" customWidth="1"/>
    <col min="1973" max="2048" width="9" style="10"/>
    <col min="2049" max="2228" width="1.58203125" style="10" customWidth="1"/>
    <col min="2229" max="2304" width="9" style="10"/>
    <col min="2305" max="2484" width="1.58203125" style="10" customWidth="1"/>
    <col min="2485" max="2560" width="9" style="10"/>
    <col min="2561" max="2740" width="1.58203125" style="10" customWidth="1"/>
    <col min="2741" max="2816" width="9" style="10"/>
    <col min="2817" max="2996" width="1.58203125" style="10" customWidth="1"/>
    <col min="2997" max="3072" width="9" style="10"/>
    <col min="3073" max="3252" width="1.58203125" style="10" customWidth="1"/>
    <col min="3253" max="3328" width="9" style="10"/>
    <col min="3329" max="3508" width="1.58203125" style="10" customWidth="1"/>
    <col min="3509" max="3584" width="9" style="10"/>
    <col min="3585" max="3764" width="1.58203125" style="10" customWidth="1"/>
    <col min="3765" max="3840" width="9" style="10"/>
    <col min="3841" max="4020" width="1.58203125" style="10" customWidth="1"/>
    <col min="4021" max="4096" width="9" style="10"/>
    <col min="4097" max="4276" width="1.58203125" style="10" customWidth="1"/>
    <col min="4277" max="4352" width="9" style="10"/>
    <col min="4353" max="4532" width="1.58203125" style="10" customWidth="1"/>
    <col min="4533" max="4608" width="9" style="10"/>
    <col min="4609" max="4788" width="1.58203125" style="10" customWidth="1"/>
    <col min="4789" max="4864" width="9" style="10"/>
    <col min="4865" max="5044" width="1.58203125" style="10" customWidth="1"/>
    <col min="5045" max="5120" width="9" style="10"/>
    <col min="5121" max="5300" width="1.58203125" style="10" customWidth="1"/>
    <col min="5301" max="5376" width="9" style="10"/>
    <col min="5377" max="5556" width="1.58203125" style="10" customWidth="1"/>
    <col min="5557" max="5632" width="9" style="10"/>
    <col min="5633" max="5812" width="1.58203125" style="10" customWidth="1"/>
    <col min="5813" max="5888" width="9" style="10"/>
    <col min="5889" max="6068" width="1.58203125" style="10" customWidth="1"/>
    <col min="6069" max="6144" width="9" style="10"/>
    <col min="6145" max="6324" width="1.58203125" style="10" customWidth="1"/>
    <col min="6325" max="6400" width="9" style="10"/>
    <col min="6401" max="6580" width="1.58203125" style="10" customWidth="1"/>
    <col min="6581" max="6656" width="9" style="10"/>
    <col min="6657" max="6836" width="1.58203125" style="10" customWidth="1"/>
    <col min="6837" max="6912" width="9" style="10"/>
    <col min="6913" max="7092" width="1.58203125" style="10" customWidth="1"/>
    <col min="7093" max="7168" width="9" style="10"/>
    <col min="7169" max="7348" width="1.58203125" style="10" customWidth="1"/>
    <col min="7349" max="7424" width="9" style="10"/>
    <col min="7425" max="7604" width="1.58203125" style="10" customWidth="1"/>
    <col min="7605" max="7680" width="9" style="10"/>
    <col min="7681" max="7860" width="1.58203125" style="10" customWidth="1"/>
    <col min="7861" max="7936" width="9" style="10"/>
    <col min="7937" max="8116" width="1.58203125" style="10" customWidth="1"/>
    <col min="8117" max="8192" width="9" style="10"/>
    <col min="8193" max="8372" width="1.58203125" style="10" customWidth="1"/>
    <col min="8373" max="8448" width="9" style="10"/>
    <col min="8449" max="8628" width="1.58203125" style="10" customWidth="1"/>
    <col min="8629" max="8704" width="9" style="10"/>
    <col min="8705" max="8884" width="1.58203125" style="10" customWidth="1"/>
    <col min="8885" max="8960" width="9" style="10"/>
    <col min="8961" max="9140" width="1.58203125" style="10" customWidth="1"/>
    <col min="9141" max="9216" width="9" style="10"/>
    <col min="9217" max="9396" width="1.58203125" style="10" customWidth="1"/>
    <col min="9397" max="9472" width="9" style="10"/>
    <col min="9473" max="9652" width="1.58203125" style="10" customWidth="1"/>
    <col min="9653" max="9728" width="9" style="10"/>
    <col min="9729" max="9908" width="1.58203125" style="10" customWidth="1"/>
    <col min="9909" max="9984" width="9" style="10"/>
    <col min="9985" max="10164" width="1.58203125" style="10" customWidth="1"/>
    <col min="10165" max="10240" width="9" style="10"/>
    <col min="10241" max="10420" width="1.58203125" style="10" customWidth="1"/>
    <col min="10421" max="10496" width="9" style="10"/>
    <col min="10497" max="10676" width="1.58203125" style="10" customWidth="1"/>
    <col min="10677" max="10752" width="9" style="10"/>
    <col min="10753" max="10932" width="1.58203125" style="10" customWidth="1"/>
    <col min="10933" max="11008" width="9" style="10"/>
    <col min="11009" max="11188" width="1.58203125" style="10" customWidth="1"/>
    <col min="11189" max="11264" width="9" style="10"/>
    <col min="11265" max="11444" width="1.58203125" style="10" customWidth="1"/>
    <col min="11445" max="11520" width="9" style="10"/>
    <col min="11521" max="11700" width="1.58203125" style="10" customWidth="1"/>
    <col min="11701" max="11776" width="9" style="10"/>
    <col min="11777" max="11956" width="1.58203125" style="10" customWidth="1"/>
    <col min="11957" max="12032" width="9" style="10"/>
    <col min="12033" max="12212" width="1.58203125" style="10" customWidth="1"/>
    <col min="12213" max="12288" width="9" style="10"/>
    <col min="12289" max="12468" width="1.58203125" style="10" customWidth="1"/>
    <col min="12469" max="12544" width="9" style="10"/>
    <col min="12545" max="12724" width="1.58203125" style="10" customWidth="1"/>
    <col min="12725" max="12800" width="9" style="10"/>
    <col min="12801" max="12980" width="1.58203125" style="10" customWidth="1"/>
    <col min="12981" max="13056" width="9" style="10"/>
    <col min="13057" max="13236" width="1.58203125" style="10" customWidth="1"/>
    <col min="13237" max="13312" width="9" style="10"/>
    <col min="13313" max="13492" width="1.58203125" style="10" customWidth="1"/>
    <col min="13493" max="13568" width="9" style="10"/>
    <col min="13569" max="13748" width="1.58203125" style="10" customWidth="1"/>
    <col min="13749" max="13824" width="9" style="10"/>
    <col min="13825" max="14004" width="1.58203125" style="10" customWidth="1"/>
    <col min="14005" max="14080" width="9" style="10"/>
    <col min="14081" max="14260" width="1.58203125" style="10" customWidth="1"/>
    <col min="14261" max="14336" width="9" style="10"/>
    <col min="14337" max="14516" width="1.58203125" style="10" customWidth="1"/>
    <col min="14517" max="14592" width="9" style="10"/>
    <col min="14593" max="14772" width="1.58203125" style="10" customWidth="1"/>
    <col min="14773" max="14848" width="9" style="10"/>
    <col min="14849" max="15028" width="1.58203125" style="10" customWidth="1"/>
    <col min="15029" max="15104" width="9" style="10"/>
    <col min="15105" max="15284" width="1.58203125" style="10" customWidth="1"/>
    <col min="15285" max="15360" width="9" style="10"/>
    <col min="15361" max="15540" width="1.58203125" style="10" customWidth="1"/>
    <col min="15541" max="15616" width="9" style="10"/>
    <col min="15617" max="15796" width="1.58203125" style="10" customWidth="1"/>
    <col min="15797" max="15872" width="9" style="10"/>
    <col min="15873" max="16052" width="1.58203125" style="10" customWidth="1"/>
    <col min="16053" max="16128" width="9" style="10"/>
    <col min="16129" max="16308" width="1.58203125" style="10" customWidth="1"/>
    <col min="16309" max="16384" width="9" style="10"/>
  </cols>
  <sheetData>
    <row r="1" spans="1:5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row>
    <row r="2" spans="1:54">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row>
    <row r="3" spans="1:54">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t="s">
        <v>32</v>
      </c>
      <c r="AH3" s="9"/>
      <c r="AI3" s="9"/>
      <c r="AJ3" s="9"/>
      <c r="AK3" s="9"/>
      <c r="AL3" s="9"/>
      <c r="AM3" s="9"/>
      <c r="AN3" s="153" t="str">
        <f>+'１申請書'!E15</f>
        <v>社会福祉法人　○○会</v>
      </c>
      <c r="AO3" s="153"/>
      <c r="AP3" s="153"/>
      <c r="AQ3" s="153"/>
      <c r="AR3" s="153"/>
      <c r="AS3" s="153"/>
      <c r="AT3" s="153"/>
      <c r="AU3" s="153"/>
      <c r="AV3" s="153"/>
      <c r="AW3" s="153"/>
      <c r="AX3" s="153"/>
      <c r="AY3" s="153"/>
      <c r="AZ3" s="153"/>
      <c r="BA3" s="9"/>
      <c r="BB3" s="9" t="s">
        <v>126</v>
      </c>
    </row>
    <row r="4" spans="1:54">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row>
    <row r="5" spans="1:54" ht="16.5">
      <c r="A5" s="158" t="s">
        <v>33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row>
    <row r="6" spans="1:54">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row>
    <row r="7" spans="1:5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row>
    <row r="8" spans="1:54">
      <c r="A8" s="11"/>
      <c r="B8" s="11" t="s">
        <v>34</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row>
    <row r="9" spans="1:54">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2" t="s">
        <v>35</v>
      </c>
    </row>
    <row r="10" spans="1:54">
      <c r="A10" s="11"/>
      <c r="B10" s="155" t="s">
        <v>36</v>
      </c>
      <c r="C10" s="156"/>
      <c r="D10" s="156"/>
      <c r="E10" s="156"/>
      <c r="F10" s="156"/>
      <c r="G10" s="156"/>
      <c r="H10" s="156"/>
      <c r="I10" s="156"/>
      <c r="J10" s="156"/>
      <c r="K10" s="156"/>
      <c r="L10" s="156"/>
      <c r="M10" s="156"/>
      <c r="N10" s="156"/>
      <c r="O10" s="156"/>
      <c r="P10" s="156"/>
      <c r="Q10" s="156"/>
      <c r="R10" s="157"/>
      <c r="S10" s="155" t="s">
        <v>37</v>
      </c>
      <c r="T10" s="156"/>
      <c r="U10" s="156"/>
      <c r="V10" s="156"/>
      <c r="W10" s="156"/>
      <c r="X10" s="156"/>
      <c r="Y10" s="156"/>
      <c r="Z10" s="156"/>
      <c r="AA10" s="156"/>
      <c r="AB10" s="156"/>
      <c r="AC10" s="156"/>
      <c r="AD10" s="156"/>
      <c r="AE10" s="156"/>
      <c r="AF10" s="156"/>
      <c r="AG10" s="156"/>
      <c r="AH10" s="156"/>
      <c r="AI10" s="157"/>
      <c r="AJ10" s="155" t="s">
        <v>38</v>
      </c>
      <c r="AK10" s="156"/>
      <c r="AL10" s="156"/>
      <c r="AM10" s="156"/>
      <c r="AN10" s="156"/>
      <c r="AO10" s="156"/>
      <c r="AP10" s="156"/>
      <c r="AQ10" s="156"/>
      <c r="AR10" s="156"/>
      <c r="AS10" s="156"/>
      <c r="AT10" s="156"/>
      <c r="AU10" s="156"/>
      <c r="AV10" s="156"/>
      <c r="AW10" s="156"/>
      <c r="AX10" s="156"/>
      <c r="AY10" s="156"/>
      <c r="AZ10" s="156"/>
      <c r="BA10" s="156"/>
      <c r="BB10" s="157"/>
    </row>
    <row r="11" spans="1:54">
      <c r="A11" s="11"/>
      <c r="B11" s="13"/>
      <c r="C11" s="14"/>
      <c r="D11" s="14"/>
      <c r="E11" s="14"/>
      <c r="F11" s="14"/>
      <c r="G11" s="14"/>
      <c r="H11" s="14"/>
      <c r="I11" s="14"/>
      <c r="J11" s="14"/>
      <c r="K11" s="14"/>
      <c r="L11" s="14"/>
      <c r="M11" s="14"/>
      <c r="N11" s="14"/>
      <c r="O11" s="14"/>
      <c r="P11" s="14"/>
      <c r="Q11" s="14"/>
      <c r="R11" s="15"/>
      <c r="S11" s="13"/>
      <c r="T11" s="14"/>
      <c r="U11" s="14"/>
      <c r="V11" s="14"/>
      <c r="W11" s="14"/>
      <c r="X11" s="14"/>
      <c r="Y11" s="14"/>
      <c r="Z11" s="14"/>
      <c r="AA11" s="14"/>
      <c r="AB11" s="14"/>
      <c r="AC11" s="14"/>
      <c r="AD11" s="14"/>
      <c r="AE11" s="14"/>
      <c r="AF11" s="14"/>
      <c r="AG11" s="14"/>
      <c r="AH11" s="14"/>
      <c r="AI11" s="15"/>
      <c r="AJ11" s="13"/>
      <c r="AK11" s="14"/>
      <c r="AL11" s="14"/>
      <c r="AM11" s="14"/>
      <c r="AN11" s="14"/>
      <c r="AO11" s="14"/>
      <c r="AP11" s="14"/>
      <c r="AQ11" s="14"/>
      <c r="AR11" s="14"/>
      <c r="AS11" s="14"/>
      <c r="AT11" s="14"/>
      <c r="AU11" s="14"/>
      <c r="AV11" s="14"/>
      <c r="AW11" s="14"/>
      <c r="AX11" s="14"/>
      <c r="AY11" s="14"/>
      <c r="AZ11" s="14"/>
      <c r="BA11" s="14"/>
      <c r="BB11" s="15"/>
    </row>
    <row r="12" spans="1:54">
      <c r="A12" s="11"/>
      <c r="B12" s="16"/>
      <c r="C12" s="11"/>
      <c r="D12" s="11"/>
      <c r="E12" s="11"/>
      <c r="F12" s="11"/>
      <c r="G12" s="11"/>
      <c r="H12" s="11"/>
      <c r="I12" s="11"/>
      <c r="J12" s="11"/>
      <c r="K12" s="11"/>
      <c r="L12" s="11"/>
      <c r="M12" s="11"/>
      <c r="N12" s="11"/>
      <c r="O12" s="11"/>
      <c r="P12" s="11"/>
      <c r="Q12" s="11"/>
      <c r="R12" s="17"/>
      <c r="S12" s="16"/>
      <c r="T12" s="11"/>
      <c r="U12" s="11"/>
      <c r="V12" s="11"/>
      <c r="W12" s="11"/>
      <c r="X12" s="11"/>
      <c r="Y12" s="11"/>
      <c r="Z12" s="11"/>
      <c r="AA12" s="11"/>
      <c r="AB12" s="11"/>
      <c r="AC12" s="11"/>
      <c r="AD12" s="11"/>
      <c r="AE12" s="11"/>
      <c r="AF12" s="11"/>
      <c r="AG12" s="11"/>
      <c r="AH12" s="11"/>
      <c r="AI12" s="17"/>
      <c r="AJ12" s="16"/>
      <c r="AK12" s="11"/>
      <c r="AL12" s="11"/>
      <c r="AM12" s="11"/>
      <c r="AN12" s="11"/>
      <c r="AO12" s="11"/>
      <c r="AP12" s="11"/>
      <c r="AQ12" s="11"/>
      <c r="AR12" s="11"/>
      <c r="AS12" s="11"/>
      <c r="AT12" s="11"/>
      <c r="AU12" s="11"/>
      <c r="AV12" s="11"/>
      <c r="AW12" s="11"/>
      <c r="AX12" s="11"/>
      <c r="AY12" s="11"/>
      <c r="AZ12" s="11"/>
      <c r="BA12" s="11"/>
      <c r="BB12" s="17"/>
    </row>
    <row r="13" spans="1:54">
      <c r="A13" s="11"/>
      <c r="B13" s="16"/>
      <c r="C13" s="11"/>
      <c r="D13" s="11"/>
      <c r="E13" s="11"/>
      <c r="F13" s="11"/>
      <c r="G13" s="11"/>
      <c r="H13" s="11"/>
      <c r="I13" s="11"/>
      <c r="J13" s="11"/>
      <c r="K13" s="11"/>
      <c r="L13" s="11"/>
      <c r="M13" s="11"/>
      <c r="N13" s="11"/>
      <c r="O13" s="11"/>
      <c r="P13" s="11"/>
      <c r="Q13" s="11"/>
      <c r="R13" s="17"/>
      <c r="S13" s="16"/>
      <c r="T13" s="11"/>
      <c r="U13" s="11"/>
      <c r="V13" s="11"/>
      <c r="W13" s="11"/>
      <c r="X13" s="11"/>
      <c r="Y13" s="11"/>
      <c r="Z13" s="11"/>
      <c r="AA13" s="11"/>
      <c r="AB13" s="11"/>
      <c r="AC13" s="11"/>
      <c r="AD13" s="11"/>
      <c r="AE13" s="11"/>
      <c r="AF13" s="11"/>
      <c r="AG13" s="11"/>
      <c r="AH13" s="11"/>
      <c r="AI13" s="17"/>
      <c r="AJ13" s="16"/>
      <c r="AK13" s="11"/>
      <c r="AL13" s="11"/>
      <c r="AM13" s="11"/>
      <c r="AN13" s="11"/>
      <c r="AO13" s="11"/>
      <c r="AP13" s="11"/>
      <c r="AQ13" s="11"/>
      <c r="AR13" s="11"/>
      <c r="AS13" s="11"/>
      <c r="AT13" s="11"/>
      <c r="AU13" s="11"/>
      <c r="AV13" s="11"/>
      <c r="AW13" s="11"/>
      <c r="AX13" s="11"/>
      <c r="AY13" s="11"/>
      <c r="AZ13" s="11"/>
      <c r="BA13" s="11"/>
      <c r="BB13" s="17"/>
    </row>
    <row r="14" spans="1:54">
      <c r="A14" s="11"/>
      <c r="B14" s="16"/>
      <c r="C14" s="11"/>
      <c r="D14" s="11"/>
      <c r="E14" s="11"/>
      <c r="F14" s="11"/>
      <c r="G14" s="11"/>
      <c r="H14" s="11"/>
      <c r="I14" s="11"/>
      <c r="J14" s="11"/>
      <c r="K14" s="11"/>
      <c r="L14" s="11"/>
      <c r="M14" s="11"/>
      <c r="N14" s="11"/>
      <c r="O14" s="11"/>
      <c r="P14" s="11"/>
      <c r="Q14" s="11"/>
      <c r="R14" s="17"/>
      <c r="S14" s="16"/>
      <c r="T14" s="11"/>
      <c r="U14" s="11"/>
      <c r="V14" s="11"/>
      <c r="W14" s="11"/>
      <c r="X14" s="11"/>
      <c r="Y14" s="11"/>
      <c r="Z14" s="11"/>
      <c r="AA14" s="11"/>
      <c r="AB14" s="11"/>
      <c r="AC14" s="11"/>
      <c r="AD14" s="11"/>
      <c r="AE14" s="11"/>
      <c r="AF14" s="11"/>
      <c r="AG14" s="11"/>
      <c r="AH14" s="11"/>
      <c r="AI14" s="17"/>
      <c r="AJ14" s="16"/>
      <c r="AK14" s="11"/>
      <c r="AL14" s="11"/>
      <c r="AM14" s="11"/>
      <c r="AN14" s="11"/>
      <c r="AO14" s="11"/>
      <c r="AP14" s="11"/>
      <c r="AQ14" s="11"/>
      <c r="AR14" s="11"/>
      <c r="AS14" s="11"/>
      <c r="AT14" s="11"/>
      <c r="AU14" s="11"/>
      <c r="AV14" s="11"/>
      <c r="AW14" s="11"/>
      <c r="AX14" s="11"/>
      <c r="AY14" s="11"/>
      <c r="AZ14" s="11"/>
      <c r="BA14" s="11"/>
      <c r="BB14" s="17"/>
    </row>
    <row r="15" spans="1:54">
      <c r="A15" s="11"/>
      <c r="B15" s="16"/>
      <c r="C15" s="11"/>
      <c r="D15" s="11"/>
      <c r="E15" s="11"/>
      <c r="F15" s="11"/>
      <c r="G15" s="11"/>
      <c r="H15" s="11"/>
      <c r="I15" s="11"/>
      <c r="J15" s="11"/>
      <c r="K15" s="11"/>
      <c r="L15" s="11"/>
      <c r="M15" s="11"/>
      <c r="N15" s="11"/>
      <c r="O15" s="11"/>
      <c r="P15" s="11"/>
      <c r="Q15" s="11"/>
      <c r="R15" s="17"/>
      <c r="S15" s="16"/>
      <c r="T15" s="11"/>
      <c r="U15" s="11"/>
      <c r="V15" s="11"/>
      <c r="W15" s="11"/>
      <c r="X15" s="11"/>
      <c r="Y15" s="11"/>
      <c r="Z15" s="11"/>
      <c r="AA15" s="11"/>
      <c r="AB15" s="11"/>
      <c r="AC15" s="11"/>
      <c r="AD15" s="11"/>
      <c r="AE15" s="11"/>
      <c r="AF15" s="11"/>
      <c r="AG15" s="11"/>
      <c r="AH15" s="11"/>
      <c r="AI15" s="17"/>
      <c r="AJ15" s="16"/>
      <c r="AK15" s="11"/>
      <c r="AL15" s="11"/>
      <c r="AM15" s="11"/>
      <c r="AN15" s="11"/>
      <c r="AO15" s="11"/>
      <c r="AP15" s="11"/>
      <c r="AQ15" s="11"/>
      <c r="AR15" s="11"/>
      <c r="AS15" s="11"/>
      <c r="AT15" s="11"/>
      <c r="AU15" s="11"/>
      <c r="AV15" s="11"/>
      <c r="AW15" s="11"/>
      <c r="AX15" s="11"/>
      <c r="AY15" s="11"/>
      <c r="AZ15" s="11"/>
      <c r="BA15" s="11"/>
      <c r="BB15" s="17"/>
    </row>
    <row r="16" spans="1:54">
      <c r="A16" s="11"/>
      <c r="B16" s="16"/>
      <c r="C16" s="11"/>
      <c r="D16" s="11"/>
      <c r="E16" s="11"/>
      <c r="F16" s="11"/>
      <c r="G16" s="11"/>
      <c r="H16" s="11"/>
      <c r="I16" s="11"/>
      <c r="J16" s="11"/>
      <c r="K16" s="11"/>
      <c r="L16" s="11"/>
      <c r="M16" s="11"/>
      <c r="N16" s="11"/>
      <c r="O16" s="11"/>
      <c r="P16" s="11"/>
      <c r="Q16" s="11"/>
      <c r="R16" s="17"/>
      <c r="S16" s="16"/>
      <c r="T16" s="11"/>
      <c r="U16" s="11"/>
      <c r="V16" s="11"/>
      <c r="W16" s="11"/>
      <c r="X16" s="11"/>
      <c r="Y16" s="11"/>
      <c r="Z16" s="11"/>
      <c r="AA16" s="11"/>
      <c r="AB16" s="11"/>
      <c r="AC16" s="11"/>
      <c r="AD16" s="11"/>
      <c r="AE16" s="11"/>
      <c r="AF16" s="11"/>
      <c r="AG16" s="11"/>
      <c r="AH16" s="11"/>
      <c r="AI16" s="17"/>
      <c r="AJ16" s="16"/>
      <c r="AK16" s="11"/>
      <c r="AL16" s="11"/>
      <c r="AM16" s="11"/>
      <c r="AN16" s="11"/>
      <c r="AO16" s="11"/>
      <c r="AP16" s="11"/>
      <c r="AQ16" s="11"/>
      <c r="AR16" s="11"/>
      <c r="AS16" s="11"/>
      <c r="AT16" s="11"/>
      <c r="AU16" s="11"/>
      <c r="AV16" s="11"/>
      <c r="AW16" s="11"/>
      <c r="AX16" s="11"/>
      <c r="AY16" s="11"/>
      <c r="AZ16" s="11"/>
      <c r="BA16" s="11"/>
      <c r="BB16" s="17"/>
    </row>
    <row r="17" spans="1:54">
      <c r="A17" s="11"/>
      <c r="B17" s="16"/>
      <c r="C17" s="11"/>
      <c r="D17" s="11"/>
      <c r="E17" s="11"/>
      <c r="F17" s="11"/>
      <c r="G17" s="11"/>
      <c r="H17" s="11"/>
      <c r="I17" s="11"/>
      <c r="J17" s="11"/>
      <c r="K17" s="11"/>
      <c r="L17" s="11"/>
      <c r="M17" s="11"/>
      <c r="N17" s="11"/>
      <c r="O17" s="11"/>
      <c r="P17" s="11"/>
      <c r="Q17" s="11"/>
      <c r="R17" s="17"/>
      <c r="S17" s="16"/>
      <c r="T17" s="11"/>
      <c r="U17" s="11"/>
      <c r="V17" s="11"/>
      <c r="W17" s="11"/>
      <c r="X17" s="11"/>
      <c r="Y17" s="11"/>
      <c r="Z17" s="11"/>
      <c r="AA17" s="11"/>
      <c r="AB17" s="11"/>
      <c r="AC17" s="11"/>
      <c r="AD17" s="11"/>
      <c r="AE17" s="11"/>
      <c r="AF17" s="11"/>
      <c r="AG17" s="11"/>
      <c r="AH17" s="11"/>
      <c r="AI17" s="17"/>
      <c r="AJ17" s="16"/>
      <c r="AK17" s="11"/>
      <c r="AL17" s="11"/>
      <c r="AM17" s="11"/>
      <c r="AN17" s="11"/>
      <c r="AO17" s="11"/>
      <c r="AP17" s="11"/>
      <c r="AQ17" s="11"/>
      <c r="AR17" s="11"/>
      <c r="AS17" s="11"/>
      <c r="AT17" s="11"/>
      <c r="AU17" s="11"/>
      <c r="AV17" s="11"/>
      <c r="AW17" s="11"/>
      <c r="AX17" s="11"/>
      <c r="AY17" s="11"/>
      <c r="AZ17" s="11"/>
      <c r="BA17" s="11"/>
      <c r="BB17" s="17"/>
    </row>
    <row r="18" spans="1:54">
      <c r="A18" s="11"/>
      <c r="B18" s="16"/>
      <c r="C18" s="11"/>
      <c r="D18" s="11"/>
      <c r="E18" s="11"/>
      <c r="F18" s="11"/>
      <c r="G18" s="11"/>
      <c r="H18" s="11"/>
      <c r="I18" s="11"/>
      <c r="J18" s="11"/>
      <c r="K18" s="11"/>
      <c r="L18" s="11"/>
      <c r="M18" s="11"/>
      <c r="N18" s="11"/>
      <c r="O18" s="11"/>
      <c r="P18" s="11"/>
      <c r="Q18" s="11"/>
      <c r="R18" s="17"/>
      <c r="S18" s="16"/>
      <c r="T18" s="11"/>
      <c r="U18" s="11"/>
      <c r="V18" s="11"/>
      <c r="W18" s="11"/>
      <c r="X18" s="11"/>
      <c r="Y18" s="11"/>
      <c r="Z18" s="11"/>
      <c r="AA18" s="11"/>
      <c r="AB18" s="11"/>
      <c r="AC18" s="11"/>
      <c r="AD18" s="11"/>
      <c r="AE18" s="11"/>
      <c r="AF18" s="11"/>
      <c r="AG18" s="11"/>
      <c r="AH18" s="11"/>
      <c r="AI18" s="17"/>
      <c r="AJ18" s="16"/>
      <c r="AK18" s="11"/>
      <c r="AL18" s="11"/>
      <c r="AM18" s="11"/>
      <c r="AN18" s="11"/>
      <c r="AO18" s="11"/>
      <c r="AP18" s="11"/>
      <c r="AQ18" s="11"/>
      <c r="AR18" s="11"/>
      <c r="AS18" s="11"/>
      <c r="AT18" s="11"/>
      <c r="AU18" s="11"/>
      <c r="AV18" s="11"/>
      <c r="AW18" s="11"/>
      <c r="AX18" s="11"/>
      <c r="AY18" s="11"/>
      <c r="AZ18" s="11"/>
      <c r="BA18" s="11"/>
      <c r="BB18" s="17"/>
    </row>
    <row r="19" spans="1:54">
      <c r="A19" s="11"/>
      <c r="B19" s="16"/>
      <c r="C19" s="11"/>
      <c r="D19" s="11"/>
      <c r="E19" s="11"/>
      <c r="F19" s="11"/>
      <c r="G19" s="11"/>
      <c r="H19" s="11"/>
      <c r="I19" s="11"/>
      <c r="J19" s="11"/>
      <c r="K19" s="11"/>
      <c r="L19" s="11"/>
      <c r="M19" s="11"/>
      <c r="N19" s="11"/>
      <c r="O19" s="11"/>
      <c r="P19" s="11"/>
      <c r="Q19" s="11"/>
      <c r="R19" s="17"/>
      <c r="S19" s="16"/>
      <c r="T19" s="11"/>
      <c r="U19" s="11"/>
      <c r="V19" s="11"/>
      <c r="W19" s="11"/>
      <c r="X19" s="11"/>
      <c r="Y19" s="11"/>
      <c r="Z19" s="11"/>
      <c r="AA19" s="11"/>
      <c r="AB19" s="11"/>
      <c r="AC19" s="11"/>
      <c r="AD19" s="11"/>
      <c r="AE19" s="11"/>
      <c r="AF19" s="11"/>
      <c r="AG19" s="11"/>
      <c r="AH19" s="11"/>
      <c r="AI19" s="17"/>
      <c r="AJ19" s="16"/>
      <c r="AK19" s="11"/>
      <c r="AL19" s="11"/>
      <c r="AM19" s="11"/>
      <c r="AN19" s="11"/>
      <c r="AO19" s="11"/>
      <c r="AP19" s="11"/>
      <c r="AQ19" s="11"/>
      <c r="AR19" s="11"/>
      <c r="AS19" s="11"/>
      <c r="AT19" s="11"/>
      <c r="AU19" s="11"/>
      <c r="AV19" s="11"/>
      <c r="AW19" s="11"/>
      <c r="AX19" s="11"/>
      <c r="AY19" s="11"/>
      <c r="AZ19" s="11"/>
      <c r="BA19" s="11"/>
      <c r="BB19" s="17"/>
    </row>
    <row r="20" spans="1:54">
      <c r="A20" s="11"/>
      <c r="B20" s="16"/>
      <c r="C20" s="11"/>
      <c r="D20" s="11"/>
      <c r="E20" s="11"/>
      <c r="F20" s="11"/>
      <c r="G20" s="11"/>
      <c r="H20" s="11"/>
      <c r="I20" s="11"/>
      <c r="J20" s="11"/>
      <c r="K20" s="11"/>
      <c r="L20" s="11"/>
      <c r="M20" s="11"/>
      <c r="N20" s="11"/>
      <c r="O20" s="11"/>
      <c r="P20" s="11"/>
      <c r="Q20" s="11"/>
      <c r="R20" s="17"/>
      <c r="S20" s="16"/>
      <c r="T20" s="11"/>
      <c r="U20" s="11"/>
      <c r="V20" s="11"/>
      <c r="W20" s="11"/>
      <c r="X20" s="11"/>
      <c r="Y20" s="11"/>
      <c r="Z20" s="11"/>
      <c r="AA20" s="11"/>
      <c r="AB20" s="11"/>
      <c r="AC20" s="11"/>
      <c r="AD20" s="11"/>
      <c r="AE20" s="11"/>
      <c r="AF20" s="11"/>
      <c r="AG20" s="11"/>
      <c r="AH20" s="11"/>
      <c r="AI20" s="17"/>
      <c r="AJ20" s="16"/>
      <c r="AK20" s="11"/>
      <c r="AL20" s="11"/>
      <c r="AM20" s="11"/>
      <c r="AN20" s="11"/>
      <c r="AO20" s="11"/>
      <c r="AP20" s="11"/>
      <c r="AQ20" s="11"/>
      <c r="AR20" s="11"/>
      <c r="AS20" s="11"/>
      <c r="AT20" s="11"/>
      <c r="AU20" s="11"/>
      <c r="AV20" s="11"/>
      <c r="AW20" s="11"/>
      <c r="AX20" s="11"/>
      <c r="AY20" s="11"/>
      <c r="AZ20" s="11"/>
      <c r="BA20" s="11"/>
      <c r="BB20" s="17"/>
    </row>
    <row r="21" spans="1:54">
      <c r="A21" s="11"/>
      <c r="B21" s="16"/>
      <c r="C21" s="11"/>
      <c r="D21" s="11"/>
      <c r="E21" s="11"/>
      <c r="F21" s="11"/>
      <c r="G21" s="11"/>
      <c r="H21" s="11"/>
      <c r="I21" s="11"/>
      <c r="J21" s="11"/>
      <c r="K21" s="11"/>
      <c r="L21" s="11"/>
      <c r="M21" s="11"/>
      <c r="N21" s="11"/>
      <c r="O21" s="11"/>
      <c r="P21" s="11"/>
      <c r="Q21" s="11"/>
      <c r="R21" s="17"/>
      <c r="S21" s="16"/>
      <c r="T21" s="11"/>
      <c r="U21" s="11"/>
      <c r="V21" s="11"/>
      <c r="W21" s="11"/>
      <c r="X21" s="11"/>
      <c r="Y21" s="11"/>
      <c r="Z21" s="11"/>
      <c r="AA21" s="11"/>
      <c r="AB21" s="11"/>
      <c r="AC21" s="11"/>
      <c r="AD21" s="11"/>
      <c r="AE21" s="11"/>
      <c r="AF21" s="11"/>
      <c r="AG21" s="11"/>
      <c r="AH21" s="11"/>
      <c r="AI21" s="17"/>
      <c r="AJ21" s="16"/>
      <c r="AK21" s="11"/>
      <c r="AL21" s="11"/>
      <c r="AM21" s="11"/>
      <c r="AN21" s="11"/>
      <c r="AO21" s="11"/>
      <c r="AP21" s="11"/>
      <c r="AQ21" s="11"/>
      <c r="AR21" s="11"/>
      <c r="AS21" s="11"/>
      <c r="AT21" s="11"/>
      <c r="AU21" s="11"/>
      <c r="AV21" s="11"/>
      <c r="AW21" s="11"/>
      <c r="AX21" s="11"/>
      <c r="AY21" s="11"/>
      <c r="AZ21" s="11"/>
      <c r="BA21" s="11"/>
      <c r="BB21" s="17"/>
    </row>
    <row r="22" spans="1:54">
      <c r="A22" s="11"/>
      <c r="B22" s="16"/>
      <c r="C22" s="11"/>
      <c r="D22" s="11"/>
      <c r="E22" s="11"/>
      <c r="F22" s="11"/>
      <c r="G22" s="11"/>
      <c r="H22" s="11"/>
      <c r="I22" s="11"/>
      <c r="J22" s="11"/>
      <c r="K22" s="11"/>
      <c r="L22" s="11"/>
      <c r="M22" s="11"/>
      <c r="N22" s="11"/>
      <c r="O22" s="11"/>
      <c r="P22" s="11"/>
      <c r="Q22" s="11"/>
      <c r="R22" s="17"/>
      <c r="S22" s="16"/>
      <c r="T22" s="11"/>
      <c r="U22" s="11"/>
      <c r="V22" s="11"/>
      <c r="W22" s="11"/>
      <c r="X22" s="11"/>
      <c r="Y22" s="11"/>
      <c r="Z22" s="11"/>
      <c r="AA22" s="11"/>
      <c r="AB22" s="11"/>
      <c r="AC22" s="11"/>
      <c r="AD22" s="11"/>
      <c r="AE22" s="11"/>
      <c r="AF22" s="11"/>
      <c r="AG22" s="11"/>
      <c r="AH22" s="11"/>
      <c r="AI22" s="17"/>
      <c r="AJ22" s="16"/>
      <c r="AK22" s="11"/>
      <c r="AL22" s="11"/>
      <c r="AM22" s="11"/>
      <c r="AN22" s="11"/>
      <c r="AO22" s="11"/>
      <c r="AP22" s="11"/>
      <c r="AQ22" s="11"/>
      <c r="AR22" s="11"/>
      <c r="AS22" s="11"/>
      <c r="AT22" s="11"/>
      <c r="AU22" s="11"/>
      <c r="AV22" s="11"/>
      <c r="AW22" s="11"/>
      <c r="AX22" s="11"/>
      <c r="AY22" s="11"/>
      <c r="AZ22" s="11"/>
      <c r="BA22" s="11"/>
      <c r="BB22" s="17"/>
    </row>
    <row r="23" spans="1:54">
      <c r="A23" s="11"/>
      <c r="B23" s="16"/>
      <c r="C23" s="11"/>
      <c r="D23" s="11"/>
      <c r="E23" s="11"/>
      <c r="F23" s="11"/>
      <c r="G23" s="11"/>
      <c r="H23" s="11"/>
      <c r="I23" s="11"/>
      <c r="J23" s="11"/>
      <c r="K23" s="11"/>
      <c r="L23" s="11"/>
      <c r="M23" s="11"/>
      <c r="N23" s="11"/>
      <c r="O23" s="11"/>
      <c r="P23" s="11"/>
      <c r="Q23" s="11"/>
      <c r="R23" s="17"/>
      <c r="S23" s="16"/>
      <c r="T23" s="11"/>
      <c r="U23" s="11"/>
      <c r="V23" s="11"/>
      <c r="W23" s="11"/>
      <c r="X23" s="11"/>
      <c r="Y23" s="11"/>
      <c r="Z23" s="11"/>
      <c r="AA23" s="11"/>
      <c r="AB23" s="11"/>
      <c r="AC23" s="11"/>
      <c r="AD23" s="11"/>
      <c r="AE23" s="11"/>
      <c r="AF23" s="11"/>
      <c r="AG23" s="11"/>
      <c r="AH23" s="11"/>
      <c r="AI23" s="17"/>
      <c r="AJ23" s="16"/>
      <c r="AK23" s="11"/>
      <c r="AL23" s="11"/>
      <c r="AM23" s="11"/>
      <c r="AN23" s="11"/>
      <c r="AO23" s="11"/>
      <c r="AP23" s="11"/>
      <c r="AQ23" s="11"/>
      <c r="AR23" s="11"/>
      <c r="AS23" s="11"/>
      <c r="AT23" s="11"/>
      <c r="AU23" s="11"/>
      <c r="AV23" s="11"/>
      <c r="AW23" s="11"/>
      <c r="AX23" s="11"/>
      <c r="AY23" s="11"/>
      <c r="AZ23" s="11"/>
      <c r="BA23" s="11"/>
      <c r="BB23" s="17"/>
    </row>
    <row r="24" spans="1:54">
      <c r="A24" s="11"/>
      <c r="B24" s="16"/>
      <c r="C24" s="11"/>
      <c r="D24" s="11"/>
      <c r="E24" s="11"/>
      <c r="F24" s="11"/>
      <c r="G24" s="11"/>
      <c r="H24" s="11"/>
      <c r="I24" s="11"/>
      <c r="J24" s="11"/>
      <c r="K24" s="11"/>
      <c r="L24" s="11"/>
      <c r="M24" s="11"/>
      <c r="N24" s="11"/>
      <c r="O24" s="11"/>
      <c r="P24" s="11"/>
      <c r="Q24" s="11"/>
      <c r="R24" s="17"/>
      <c r="S24" s="16"/>
      <c r="T24" s="11"/>
      <c r="U24" s="11"/>
      <c r="V24" s="11"/>
      <c r="W24" s="11"/>
      <c r="X24" s="11"/>
      <c r="Y24" s="11"/>
      <c r="Z24" s="11"/>
      <c r="AA24" s="11"/>
      <c r="AB24" s="11"/>
      <c r="AC24" s="11"/>
      <c r="AD24" s="11"/>
      <c r="AE24" s="11"/>
      <c r="AF24" s="11"/>
      <c r="AG24" s="11"/>
      <c r="AH24" s="11"/>
      <c r="AI24" s="17"/>
      <c r="AJ24" s="16"/>
      <c r="AK24" s="11"/>
      <c r="AL24" s="11"/>
      <c r="AM24" s="11"/>
      <c r="AN24" s="11"/>
      <c r="AO24" s="11"/>
      <c r="AP24" s="11"/>
      <c r="AQ24" s="11"/>
      <c r="AR24" s="11"/>
      <c r="AS24" s="11"/>
      <c r="AT24" s="11"/>
      <c r="AU24" s="11"/>
      <c r="AV24" s="11"/>
      <c r="AW24" s="11"/>
      <c r="AX24" s="11"/>
      <c r="AY24" s="11"/>
      <c r="AZ24" s="11"/>
      <c r="BA24" s="11"/>
      <c r="BB24" s="17"/>
    </row>
    <row r="25" spans="1:54">
      <c r="A25" s="11"/>
      <c r="B25" s="155" t="s">
        <v>39</v>
      </c>
      <c r="C25" s="156"/>
      <c r="D25" s="156"/>
      <c r="E25" s="156"/>
      <c r="F25" s="156"/>
      <c r="G25" s="156"/>
      <c r="H25" s="156"/>
      <c r="I25" s="156"/>
      <c r="J25" s="156"/>
      <c r="K25" s="156"/>
      <c r="L25" s="156"/>
      <c r="M25" s="156"/>
      <c r="N25" s="156"/>
      <c r="O25" s="156"/>
      <c r="P25" s="156"/>
      <c r="Q25" s="156"/>
      <c r="R25" s="157"/>
      <c r="S25" s="18"/>
      <c r="T25" s="19"/>
      <c r="U25" s="19"/>
      <c r="V25" s="19"/>
      <c r="W25" s="19"/>
      <c r="X25" s="19"/>
      <c r="Y25" s="19"/>
      <c r="Z25" s="19"/>
      <c r="AA25" s="19"/>
      <c r="AB25" s="19"/>
      <c r="AC25" s="19"/>
      <c r="AD25" s="19"/>
      <c r="AE25" s="19"/>
      <c r="AF25" s="19"/>
      <c r="AG25" s="19"/>
      <c r="AH25" s="19"/>
      <c r="AI25" s="20"/>
      <c r="AJ25" s="18"/>
      <c r="AK25" s="19"/>
      <c r="AL25" s="19"/>
      <c r="AM25" s="19"/>
      <c r="AN25" s="19"/>
      <c r="AO25" s="19"/>
      <c r="AP25" s="19"/>
      <c r="AQ25" s="19"/>
      <c r="AR25" s="19"/>
      <c r="AS25" s="19"/>
      <c r="AT25" s="19"/>
      <c r="AU25" s="19"/>
      <c r="AV25" s="19"/>
      <c r="AW25" s="19"/>
      <c r="AX25" s="19"/>
      <c r="AY25" s="19"/>
      <c r="AZ25" s="19"/>
      <c r="BA25" s="19"/>
      <c r="BB25" s="20"/>
    </row>
    <row r="26" spans="1:5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c r="A27" s="11"/>
      <c r="B27" s="11" t="s">
        <v>40</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1:5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2" t="s">
        <v>35</v>
      </c>
    </row>
    <row r="29" spans="1:54">
      <c r="A29" s="11"/>
      <c r="B29" s="155" t="s">
        <v>36</v>
      </c>
      <c r="C29" s="156"/>
      <c r="D29" s="156"/>
      <c r="E29" s="156"/>
      <c r="F29" s="156"/>
      <c r="G29" s="156"/>
      <c r="H29" s="156"/>
      <c r="I29" s="156"/>
      <c r="J29" s="156"/>
      <c r="K29" s="156"/>
      <c r="L29" s="156"/>
      <c r="M29" s="156"/>
      <c r="N29" s="156"/>
      <c r="O29" s="156"/>
      <c r="P29" s="156"/>
      <c r="Q29" s="156"/>
      <c r="R29" s="157"/>
      <c r="S29" s="155" t="s">
        <v>37</v>
      </c>
      <c r="T29" s="156"/>
      <c r="U29" s="156"/>
      <c r="V29" s="156"/>
      <c r="W29" s="156"/>
      <c r="X29" s="156"/>
      <c r="Y29" s="156"/>
      <c r="Z29" s="156"/>
      <c r="AA29" s="156"/>
      <c r="AB29" s="156"/>
      <c r="AC29" s="156"/>
      <c r="AD29" s="156"/>
      <c r="AE29" s="156"/>
      <c r="AF29" s="156"/>
      <c r="AG29" s="156"/>
      <c r="AH29" s="156"/>
      <c r="AI29" s="157"/>
      <c r="AJ29" s="155" t="s">
        <v>38</v>
      </c>
      <c r="AK29" s="156"/>
      <c r="AL29" s="156"/>
      <c r="AM29" s="156"/>
      <c r="AN29" s="156"/>
      <c r="AO29" s="156"/>
      <c r="AP29" s="156"/>
      <c r="AQ29" s="156"/>
      <c r="AR29" s="156"/>
      <c r="AS29" s="156"/>
      <c r="AT29" s="156"/>
      <c r="AU29" s="156"/>
      <c r="AV29" s="156"/>
      <c r="AW29" s="156"/>
      <c r="AX29" s="156"/>
      <c r="AY29" s="156"/>
      <c r="AZ29" s="156"/>
      <c r="BA29" s="156"/>
      <c r="BB29" s="157"/>
    </row>
    <row r="30" spans="1:54">
      <c r="A30" s="11"/>
      <c r="B30" s="13"/>
      <c r="C30" s="14"/>
      <c r="D30" s="14"/>
      <c r="E30" s="14"/>
      <c r="F30" s="14"/>
      <c r="G30" s="14"/>
      <c r="H30" s="14"/>
      <c r="I30" s="14"/>
      <c r="J30" s="14"/>
      <c r="K30" s="14"/>
      <c r="L30" s="14"/>
      <c r="M30" s="14"/>
      <c r="N30" s="14"/>
      <c r="O30" s="14"/>
      <c r="P30" s="14"/>
      <c r="Q30" s="14"/>
      <c r="R30" s="15"/>
      <c r="S30" s="13"/>
      <c r="T30" s="14"/>
      <c r="U30" s="14"/>
      <c r="V30" s="14"/>
      <c r="W30" s="14"/>
      <c r="X30" s="14"/>
      <c r="Y30" s="14"/>
      <c r="Z30" s="14"/>
      <c r="AA30" s="14"/>
      <c r="AB30" s="14"/>
      <c r="AC30" s="14"/>
      <c r="AD30" s="14"/>
      <c r="AE30" s="14"/>
      <c r="AF30" s="14"/>
      <c r="AG30" s="14"/>
      <c r="AH30" s="14"/>
      <c r="AI30" s="15"/>
      <c r="AJ30" s="13"/>
      <c r="AK30" s="14"/>
      <c r="AL30" s="14"/>
      <c r="AM30" s="14"/>
      <c r="AN30" s="14"/>
      <c r="AO30" s="14"/>
      <c r="AP30" s="14"/>
      <c r="AQ30" s="14"/>
      <c r="AR30" s="14"/>
      <c r="AS30" s="14"/>
      <c r="AT30" s="14"/>
      <c r="AU30" s="14"/>
      <c r="AV30" s="14"/>
      <c r="AW30" s="14"/>
      <c r="AX30" s="14"/>
      <c r="AY30" s="14"/>
      <c r="AZ30" s="14"/>
      <c r="BA30" s="14"/>
      <c r="BB30" s="15"/>
    </row>
    <row r="31" spans="1:54">
      <c r="A31" s="11"/>
      <c r="B31" s="16"/>
      <c r="C31" s="11"/>
      <c r="D31" s="11"/>
      <c r="E31" s="11"/>
      <c r="F31" s="11"/>
      <c r="G31" s="11"/>
      <c r="H31" s="11"/>
      <c r="I31" s="11"/>
      <c r="J31" s="11"/>
      <c r="K31" s="11"/>
      <c r="L31" s="11"/>
      <c r="M31" s="11"/>
      <c r="N31" s="11"/>
      <c r="O31" s="11"/>
      <c r="P31" s="11"/>
      <c r="Q31" s="11"/>
      <c r="R31" s="17"/>
      <c r="S31" s="16"/>
      <c r="T31" s="11"/>
      <c r="U31" s="11"/>
      <c r="V31" s="11"/>
      <c r="W31" s="11"/>
      <c r="X31" s="11"/>
      <c r="Y31" s="11"/>
      <c r="Z31" s="11"/>
      <c r="AA31" s="11"/>
      <c r="AB31" s="11"/>
      <c r="AC31" s="11"/>
      <c r="AD31" s="11"/>
      <c r="AE31" s="11"/>
      <c r="AF31" s="11"/>
      <c r="AG31" s="11"/>
      <c r="AH31" s="11"/>
      <c r="AI31" s="17"/>
      <c r="AJ31" s="16"/>
      <c r="AK31" s="11"/>
      <c r="AL31" s="11"/>
      <c r="AM31" s="11"/>
      <c r="AN31" s="11"/>
      <c r="AO31" s="11"/>
      <c r="AP31" s="11"/>
      <c r="AQ31" s="11"/>
      <c r="AR31" s="11"/>
      <c r="AS31" s="11"/>
      <c r="AT31" s="11"/>
      <c r="AU31" s="11"/>
      <c r="AV31" s="11"/>
      <c r="AW31" s="11"/>
      <c r="AX31" s="11"/>
      <c r="AY31" s="11"/>
      <c r="AZ31" s="11"/>
      <c r="BA31" s="11"/>
      <c r="BB31" s="17"/>
    </row>
    <row r="32" spans="1:54">
      <c r="A32" s="11"/>
      <c r="B32" s="16"/>
      <c r="C32" s="11"/>
      <c r="D32" s="11"/>
      <c r="E32" s="11"/>
      <c r="F32" s="11"/>
      <c r="G32" s="11"/>
      <c r="H32" s="11"/>
      <c r="I32" s="11"/>
      <c r="J32" s="11"/>
      <c r="K32" s="11"/>
      <c r="L32" s="11"/>
      <c r="M32" s="11"/>
      <c r="N32" s="11"/>
      <c r="O32" s="11"/>
      <c r="P32" s="11"/>
      <c r="Q32" s="11"/>
      <c r="R32" s="17"/>
      <c r="S32" s="16"/>
      <c r="T32" s="11"/>
      <c r="U32" s="11"/>
      <c r="V32" s="11"/>
      <c r="W32" s="11"/>
      <c r="X32" s="11"/>
      <c r="Y32" s="11"/>
      <c r="Z32" s="11"/>
      <c r="AA32" s="11"/>
      <c r="AB32" s="11"/>
      <c r="AC32" s="11"/>
      <c r="AD32" s="11"/>
      <c r="AE32" s="11"/>
      <c r="AF32" s="11"/>
      <c r="AG32" s="11"/>
      <c r="AH32" s="11"/>
      <c r="AI32" s="17"/>
      <c r="AJ32" s="16"/>
      <c r="AK32" s="11"/>
      <c r="AL32" s="11"/>
      <c r="AM32" s="11"/>
      <c r="AN32" s="11"/>
      <c r="AO32" s="11"/>
      <c r="AP32" s="11"/>
      <c r="AQ32" s="11"/>
      <c r="AR32" s="11"/>
      <c r="AS32" s="11"/>
      <c r="AT32" s="11"/>
      <c r="AU32" s="11"/>
      <c r="AV32" s="11"/>
      <c r="AW32" s="11"/>
      <c r="AX32" s="11"/>
      <c r="AY32" s="11"/>
      <c r="AZ32" s="11"/>
      <c r="BA32" s="11"/>
      <c r="BB32" s="17"/>
    </row>
    <row r="33" spans="1:54">
      <c r="A33" s="11"/>
      <c r="B33" s="16"/>
      <c r="C33" s="11"/>
      <c r="D33" s="11"/>
      <c r="E33" s="11"/>
      <c r="F33" s="11"/>
      <c r="G33" s="11"/>
      <c r="H33" s="11"/>
      <c r="I33" s="11"/>
      <c r="J33" s="11"/>
      <c r="K33" s="11"/>
      <c r="L33" s="11"/>
      <c r="M33" s="11"/>
      <c r="N33" s="11"/>
      <c r="O33" s="11"/>
      <c r="P33" s="11"/>
      <c r="Q33" s="11"/>
      <c r="R33" s="17"/>
      <c r="S33" s="16"/>
      <c r="T33" s="11"/>
      <c r="U33" s="11"/>
      <c r="V33" s="11"/>
      <c r="W33" s="11"/>
      <c r="X33" s="11"/>
      <c r="Y33" s="11"/>
      <c r="Z33" s="11"/>
      <c r="AA33" s="11"/>
      <c r="AB33" s="11"/>
      <c r="AC33" s="11"/>
      <c r="AD33" s="11"/>
      <c r="AE33" s="11"/>
      <c r="AF33" s="11"/>
      <c r="AG33" s="11"/>
      <c r="AH33" s="11"/>
      <c r="AI33" s="17"/>
      <c r="AJ33" s="16"/>
      <c r="AK33" s="11"/>
      <c r="AL33" s="11"/>
      <c r="AM33" s="11"/>
      <c r="AN33" s="11"/>
      <c r="AO33" s="11"/>
      <c r="AP33" s="11"/>
      <c r="AQ33" s="11"/>
      <c r="AR33" s="11"/>
      <c r="AS33" s="11"/>
      <c r="AT33" s="11"/>
      <c r="AU33" s="11"/>
      <c r="AV33" s="11"/>
      <c r="AW33" s="11"/>
      <c r="AX33" s="11"/>
      <c r="AY33" s="11"/>
      <c r="AZ33" s="11"/>
      <c r="BA33" s="11"/>
      <c r="BB33" s="17"/>
    </row>
    <row r="34" spans="1:54">
      <c r="A34" s="11"/>
      <c r="B34" s="16"/>
      <c r="C34" s="11"/>
      <c r="D34" s="11"/>
      <c r="E34" s="11"/>
      <c r="F34" s="11"/>
      <c r="G34" s="11"/>
      <c r="H34" s="11"/>
      <c r="I34" s="11"/>
      <c r="J34" s="11"/>
      <c r="K34" s="11"/>
      <c r="L34" s="11"/>
      <c r="M34" s="11"/>
      <c r="N34" s="11"/>
      <c r="O34" s="11"/>
      <c r="P34" s="11"/>
      <c r="Q34" s="11"/>
      <c r="R34" s="17"/>
      <c r="S34" s="16"/>
      <c r="T34" s="11"/>
      <c r="U34" s="11"/>
      <c r="V34" s="11"/>
      <c r="W34" s="11"/>
      <c r="X34" s="11"/>
      <c r="Y34" s="11"/>
      <c r="Z34" s="11"/>
      <c r="AA34" s="11"/>
      <c r="AB34" s="11"/>
      <c r="AC34" s="11"/>
      <c r="AD34" s="11"/>
      <c r="AE34" s="11"/>
      <c r="AF34" s="11"/>
      <c r="AG34" s="11"/>
      <c r="AH34" s="11"/>
      <c r="AI34" s="17"/>
      <c r="AJ34" s="16"/>
      <c r="AK34" s="11"/>
      <c r="AL34" s="11"/>
      <c r="AM34" s="11"/>
      <c r="AN34" s="11"/>
      <c r="AO34" s="11"/>
      <c r="AP34" s="11"/>
      <c r="AQ34" s="11"/>
      <c r="AR34" s="11"/>
      <c r="AS34" s="11"/>
      <c r="AT34" s="11"/>
      <c r="AU34" s="11"/>
      <c r="AV34" s="11"/>
      <c r="AW34" s="11"/>
      <c r="AX34" s="11"/>
      <c r="AY34" s="11"/>
      <c r="AZ34" s="11"/>
      <c r="BA34" s="11"/>
      <c r="BB34" s="17"/>
    </row>
    <row r="35" spans="1:54">
      <c r="A35" s="11"/>
      <c r="B35" s="16"/>
      <c r="C35" s="11"/>
      <c r="D35" s="11"/>
      <c r="E35" s="11"/>
      <c r="F35" s="11"/>
      <c r="G35" s="11"/>
      <c r="H35" s="11"/>
      <c r="I35" s="11"/>
      <c r="J35" s="11"/>
      <c r="K35" s="11"/>
      <c r="L35" s="11"/>
      <c r="M35" s="11"/>
      <c r="N35" s="11"/>
      <c r="O35" s="11"/>
      <c r="P35" s="11"/>
      <c r="Q35" s="11"/>
      <c r="R35" s="17"/>
      <c r="S35" s="16"/>
      <c r="T35" s="11"/>
      <c r="U35" s="11"/>
      <c r="V35" s="11"/>
      <c r="W35" s="11"/>
      <c r="X35" s="11"/>
      <c r="Y35" s="11"/>
      <c r="Z35" s="11"/>
      <c r="AA35" s="11"/>
      <c r="AB35" s="11"/>
      <c r="AC35" s="11"/>
      <c r="AD35" s="11"/>
      <c r="AE35" s="11"/>
      <c r="AF35" s="11"/>
      <c r="AG35" s="11"/>
      <c r="AH35" s="11"/>
      <c r="AI35" s="17"/>
      <c r="AJ35" s="16"/>
      <c r="AK35" s="11"/>
      <c r="AL35" s="11"/>
      <c r="AM35" s="11"/>
      <c r="AN35" s="11"/>
      <c r="AO35" s="11"/>
      <c r="AP35" s="11"/>
      <c r="AQ35" s="11"/>
      <c r="AR35" s="11"/>
      <c r="AS35" s="11"/>
      <c r="AT35" s="11"/>
      <c r="AU35" s="11"/>
      <c r="AV35" s="11"/>
      <c r="AW35" s="11"/>
      <c r="AX35" s="11"/>
      <c r="AY35" s="11"/>
      <c r="AZ35" s="11"/>
      <c r="BA35" s="11"/>
      <c r="BB35" s="17"/>
    </row>
    <row r="36" spans="1:54">
      <c r="A36" s="11"/>
      <c r="B36" s="16"/>
      <c r="C36" s="11"/>
      <c r="D36" s="11"/>
      <c r="E36" s="11"/>
      <c r="F36" s="11"/>
      <c r="G36" s="11"/>
      <c r="H36" s="11"/>
      <c r="I36" s="11"/>
      <c r="J36" s="11"/>
      <c r="K36" s="11"/>
      <c r="L36" s="11"/>
      <c r="M36" s="11"/>
      <c r="N36" s="11"/>
      <c r="O36" s="11"/>
      <c r="P36" s="11"/>
      <c r="Q36" s="11"/>
      <c r="R36" s="17"/>
      <c r="S36" s="16"/>
      <c r="T36" s="11"/>
      <c r="U36" s="11"/>
      <c r="V36" s="11"/>
      <c r="W36" s="11"/>
      <c r="X36" s="11"/>
      <c r="Y36" s="11"/>
      <c r="Z36" s="11"/>
      <c r="AA36" s="11"/>
      <c r="AB36" s="11"/>
      <c r="AC36" s="11"/>
      <c r="AD36" s="11"/>
      <c r="AE36" s="11"/>
      <c r="AF36" s="11"/>
      <c r="AG36" s="11"/>
      <c r="AH36" s="11"/>
      <c r="AI36" s="17"/>
      <c r="AJ36" s="16"/>
      <c r="AK36" s="11"/>
      <c r="AL36" s="11"/>
      <c r="AM36" s="11"/>
      <c r="AN36" s="11"/>
      <c r="AO36" s="11"/>
      <c r="AP36" s="11"/>
      <c r="AQ36" s="11"/>
      <c r="AR36" s="11"/>
      <c r="AS36" s="11"/>
      <c r="AT36" s="11"/>
      <c r="AU36" s="11"/>
      <c r="AV36" s="11"/>
      <c r="AW36" s="11"/>
      <c r="AX36" s="11"/>
      <c r="AY36" s="11"/>
      <c r="AZ36" s="11"/>
      <c r="BA36" s="11"/>
      <c r="BB36" s="17"/>
    </row>
    <row r="37" spans="1:54">
      <c r="A37" s="11"/>
      <c r="B37" s="16"/>
      <c r="C37" s="11"/>
      <c r="D37" s="11"/>
      <c r="E37" s="11"/>
      <c r="F37" s="11"/>
      <c r="G37" s="11"/>
      <c r="H37" s="11"/>
      <c r="I37" s="11"/>
      <c r="J37" s="11"/>
      <c r="K37" s="11"/>
      <c r="L37" s="11"/>
      <c r="M37" s="11"/>
      <c r="N37" s="11"/>
      <c r="O37" s="11"/>
      <c r="P37" s="11"/>
      <c r="Q37" s="11"/>
      <c r="R37" s="17"/>
      <c r="S37" s="16"/>
      <c r="T37" s="11"/>
      <c r="U37" s="11"/>
      <c r="V37" s="11"/>
      <c r="W37" s="11"/>
      <c r="X37" s="11"/>
      <c r="Y37" s="11"/>
      <c r="Z37" s="11"/>
      <c r="AA37" s="11"/>
      <c r="AB37" s="11"/>
      <c r="AC37" s="11"/>
      <c r="AD37" s="11"/>
      <c r="AE37" s="11"/>
      <c r="AF37" s="11"/>
      <c r="AG37" s="11"/>
      <c r="AH37" s="11"/>
      <c r="AI37" s="17"/>
      <c r="AJ37" s="16"/>
      <c r="AK37" s="11"/>
      <c r="AL37" s="11"/>
      <c r="AM37" s="11"/>
      <c r="AN37" s="11"/>
      <c r="AO37" s="11"/>
      <c r="AP37" s="11"/>
      <c r="AQ37" s="11"/>
      <c r="AR37" s="11"/>
      <c r="AS37" s="11"/>
      <c r="AT37" s="11"/>
      <c r="AU37" s="11"/>
      <c r="AV37" s="11"/>
      <c r="AW37" s="11"/>
      <c r="AX37" s="11"/>
      <c r="AY37" s="11"/>
      <c r="AZ37" s="11"/>
      <c r="BA37" s="11"/>
      <c r="BB37" s="17"/>
    </row>
    <row r="38" spans="1:54">
      <c r="A38" s="11"/>
      <c r="B38" s="16"/>
      <c r="C38" s="11"/>
      <c r="D38" s="11"/>
      <c r="E38" s="11"/>
      <c r="F38" s="11"/>
      <c r="G38" s="11"/>
      <c r="H38" s="11"/>
      <c r="I38" s="11"/>
      <c r="J38" s="11"/>
      <c r="K38" s="11"/>
      <c r="L38" s="11"/>
      <c r="M38" s="11"/>
      <c r="N38" s="11"/>
      <c r="O38" s="11"/>
      <c r="P38" s="11"/>
      <c r="Q38" s="11"/>
      <c r="R38" s="17"/>
      <c r="S38" s="16"/>
      <c r="T38" s="11"/>
      <c r="U38" s="11"/>
      <c r="V38" s="11"/>
      <c r="W38" s="11"/>
      <c r="X38" s="11"/>
      <c r="Y38" s="11"/>
      <c r="Z38" s="11"/>
      <c r="AA38" s="11"/>
      <c r="AB38" s="11"/>
      <c r="AC38" s="11"/>
      <c r="AD38" s="11"/>
      <c r="AE38" s="11"/>
      <c r="AF38" s="11"/>
      <c r="AG38" s="11"/>
      <c r="AH38" s="11"/>
      <c r="AI38" s="17"/>
      <c r="AJ38" s="16"/>
      <c r="AK38" s="11"/>
      <c r="AL38" s="11"/>
      <c r="AM38" s="11"/>
      <c r="AN38" s="11"/>
      <c r="AO38" s="11"/>
      <c r="AP38" s="11"/>
      <c r="AQ38" s="11"/>
      <c r="AR38" s="11"/>
      <c r="AS38" s="11"/>
      <c r="AT38" s="11"/>
      <c r="AU38" s="11"/>
      <c r="AV38" s="11"/>
      <c r="AW38" s="11"/>
      <c r="AX38" s="11"/>
      <c r="AY38" s="11"/>
      <c r="AZ38" s="11"/>
      <c r="BA38" s="11"/>
      <c r="BB38" s="17"/>
    </row>
    <row r="39" spans="1:54">
      <c r="A39" s="11"/>
      <c r="B39" s="16"/>
      <c r="C39" s="11"/>
      <c r="D39" s="11"/>
      <c r="E39" s="11"/>
      <c r="F39" s="11"/>
      <c r="G39" s="11"/>
      <c r="H39" s="11"/>
      <c r="I39" s="11"/>
      <c r="J39" s="11"/>
      <c r="K39" s="11"/>
      <c r="L39" s="11"/>
      <c r="M39" s="11"/>
      <c r="N39" s="11"/>
      <c r="O39" s="11"/>
      <c r="P39" s="11"/>
      <c r="Q39" s="11"/>
      <c r="R39" s="17"/>
      <c r="S39" s="16"/>
      <c r="T39" s="11"/>
      <c r="U39" s="11"/>
      <c r="V39" s="11"/>
      <c r="W39" s="11"/>
      <c r="X39" s="11"/>
      <c r="Y39" s="11"/>
      <c r="Z39" s="11"/>
      <c r="AA39" s="11"/>
      <c r="AB39" s="11"/>
      <c r="AC39" s="11"/>
      <c r="AD39" s="11"/>
      <c r="AE39" s="11"/>
      <c r="AF39" s="11"/>
      <c r="AG39" s="11"/>
      <c r="AH39" s="11"/>
      <c r="AI39" s="17"/>
      <c r="AJ39" s="16"/>
      <c r="AK39" s="11"/>
      <c r="AL39" s="11"/>
      <c r="AM39" s="11"/>
      <c r="AN39" s="11"/>
      <c r="AO39" s="11"/>
      <c r="AP39" s="11"/>
      <c r="AQ39" s="11"/>
      <c r="AR39" s="11"/>
      <c r="AS39" s="11"/>
      <c r="AT39" s="11"/>
      <c r="AU39" s="11"/>
      <c r="AV39" s="11"/>
      <c r="AW39" s="11"/>
      <c r="AX39" s="11"/>
      <c r="AY39" s="11"/>
      <c r="AZ39" s="11"/>
      <c r="BA39" s="11"/>
      <c r="BB39" s="17"/>
    </row>
    <row r="40" spans="1:54">
      <c r="A40" s="11"/>
      <c r="B40" s="16"/>
      <c r="C40" s="11"/>
      <c r="D40" s="11"/>
      <c r="E40" s="11"/>
      <c r="F40" s="11"/>
      <c r="G40" s="11"/>
      <c r="H40" s="11"/>
      <c r="I40" s="11"/>
      <c r="J40" s="11"/>
      <c r="K40" s="11"/>
      <c r="L40" s="11"/>
      <c r="M40" s="11"/>
      <c r="N40" s="11"/>
      <c r="O40" s="11"/>
      <c r="P40" s="11"/>
      <c r="Q40" s="11"/>
      <c r="R40" s="17"/>
      <c r="S40" s="16"/>
      <c r="T40" s="11"/>
      <c r="U40" s="11"/>
      <c r="V40" s="11"/>
      <c r="W40" s="11"/>
      <c r="X40" s="11"/>
      <c r="Y40" s="11"/>
      <c r="Z40" s="11"/>
      <c r="AA40" s="11"/>
      <c r="AB40" s="11"/>
      <c r="AC40" s="11"/>
      <c r="AD40" s="11"/>
      <c r="AE40" s="11"/>
      <c r="AF40" s="11"/>
      <c r="AG40" s="11"/>
      <c r="AH40" s="11"/>
      <c r="AI40" s="17"/>
      <c r="AJ40" s="16"/>
      <c r="AK40" s="11"/>
      <c r="AL40" s="11"/>
      <c r="AM40" s="11"/>
      <c r="AN40" s="11"/>
      <c r="AO40" s="11"/>
      <c r="AP40" s="11"/>
      <c r="AQ40" s="11"/>
      <c r="AR40" s="11"/>
      <c r="AS40" s="11"/>
      <c r="AT40" s="11"/>
      <c r="AU40" s="11"/>
      <c r="AV40" s="11"/>
      <c r="AW40" s="11"/>
      <c r="AX40" s="11"/>
      <c r="AY40" s="11"/>
      <c r="AZ40" s="11"/>
      <c r="BA40" s="11"/>
      <c r="BB40" s="17"/>
    </row>
    <row r="41" spans="1:54">
      <c r="A41" s="11"/>
      <c r="B41" s="16"/>
      <c r="C41" s="11"/>
      <c r="D41" s="11"/>
      <c r="E41" s="11"/>
      <c r="F41" s="11"/>
      <c r="G41" s="11"/>
      <c r="H41" s="11"/>
      <c r="I41" s="11"/>
      <c r="J41" s="11"/>
      <c r="K41" s="11"/>
      <c r="L41" s="11"/>
      <c r="M41" s="11"/>
      <c r="N41" s="11"/>
      <c r="O41" s="11"/>
      <c r="P41" s="11"/>
      <c r="Q41" s="11"/>
      <c r="R41" s="17"/>
      <c r="S41" s="16"/>
      <c r="T41" s="11"/>
      <c r="U41" s="11"/>
      <c r="V41" s="11"/>
      <c r="W41" s="11"/>
      <c r="X41" s="11"/>
      <c r="Y41" s="11"/>
      <c r="Z41" s="11"/>
      <c r="AA41" s="11"/>
      <c r="AB41" s="11"/>
      <c r="AC41" s="11"/>
      <c r="AD41" s="11"/>
      <c r="AE41" s="11"/>
      <c r="AF41" s="11"/>
      <c r="AG41" s="11"/>
      <c r="AH41" s="11"/>
      <c r="AI41" s="17"/>
      <c r="AJ41" s="16"/>
      <c r="AK41" s="11"/>
      <c r="AL41" s="11"/>
      <c r="AM41" s="11"/>
      <c r="AN41" s="11"/>
      <c r="AO41" s="11"/>
      <c r="AP41" s="11"/>
      <c r="AQ41" s="11"/>
      <c r="AR41" s="11"/>
      <c r="AS41" s="11"/>
      <c r="AT41" s="11"/>
      <c r="AU41" s="11"/>
      <c r="AV41" s="11"/>
      <c r="AW41" s="11"/>
      <c r="AX41" s="11"/>
      <c r="AY41" s="11"/>
      <c r="AZ41" s="11"/>
      <c r="BA41" s="11"/>
      <c r="BB41" s="17"/>
    </row>
    <row r="42" spans="1:54">
      <c r="A42" s="11"/>
      <c r="B42" s="16"/>
      <c r="C42" s="11"/>
      <c r="D42" s="11"/>
      <c r="E42" s="11"/>
      <c r="F42" s="11"/>
      <c r="G42" s="11"/>
      <c r="H42" s="11"/>
      <c r="I42" s="11"/>
      <c r="J42" s="11"/>
      <c r="K42" s="11"/>
      <c r="L42" s="11"/>
      <c r="M42" s="11"/>
      <c r="N42" s="11"/>
      <c r="O42" s="11"/>
      <c r="P42" s="11"/>
      <c r="Q42" s="11"/>
      <c r="R42" s="17"/>
      <c r="S42" s="16"/>
      <c r="T42" s="11"/>
      <c r="U42" s="11"/>
      <c r="V42" s="11"/>
      <c r="W42" s="11"/>
      <c r="X42" s="11"/>
      <c r="Y42" s="11"/>
      <c r="Z42" s="11"/>
      <c r="AA42" s="11"/>
      <c r="AB42" s="11"/>
      <c r="AC42" s="11"/>
      <c r="AD42" s="11"/>
      <c r="AE42" s="11"/>
      <c r="AF42" s="11"/>
      <c r="AG42" s="11"/>
      <c r="AH42" s="11"/>
      <c r="AI42" s="17"/>
      <c r="AJ42" s="16"/>
      <c r="AK42" s="11"/>
      <c r="AL42" s="11"/>
      <c r="AM42" s="11"/>
      <c r="AN42" s="11"/>
      <c r="AO42" s="11"/>
      <c r="AP42" s="11"/>
      <c r="AQ42" s="11"/>
      <c r="AR42" s="11"/>
      <c r="AS42" s="11"/>
      <c r="AT42" s="11"/>
      <c r="AU42" s="11"/>
      <c r="AV42" s="11"/>
      <c r="AW42" s="11"/>
      <c r="AX42" s="11"/>
      <c r="AY42" s="11"/>
      <c r="AZ42" s="11"/>
      <c r="BA42" s="11"/>
      <c r="BB42" s="17"/>
    </row>
    <row r="43" spans="1:54">
      <c r="A43" s="11"/>
      <c r="B43" s="16"/>
      <c r="C43" s="11"/>
      <c r="D43" s="11"/>
      <c r="E43" s="11"/>
      <c r="F43" s="11"/>
      <c r="G43" s="11"/>
      <c r="H43" s="11"/>
      <c r="I43" s="11"/>
      <c r="J43" s="11"/>
      <c r="K43" s="11"/>
      <c r="L43" s="11"/>
      <c r="M43" s="11"/>
      <c r="N43" s="11"/>
      <c r="O43" s="11"/>
      <c r="P43" s="11"/>
      <c r="Q43" s="11"/>
      <c r="R43" s="17"/>
      <c r="S43" s="16"/>
      <c r="T43" s="11"/>
      <c r="U43" s="11"/>
      <c r="V43" s="11"/>
      <c r="W43" s="11"/>
      <c r="X43" s="11"/>
      <c r="Y43" s="11"/>
      <c r="Z43" s="11"/>
      <c r="AA43" s="11"/>
      <c r="AB43" s="11"/>
      <c r="AC43" s="11"/>
      <c r="AD43" s="11"/>
      <c r="AE43" s="11"/>
      <c r="AF43" s="11"/>
      <c r="AG43" s="11"/>
      <c r="AH43" s="11"/>
      <c r="AI43" s="17"/>
      <c r="AJ43" s="16"/>
      <c r="AK43" s="11"/>
      <c r="AL43" s="11"/>
      <c r="AM43" s="11"/>
      <c r="AN43" s="11"/>
      <c r="AO43" s="11"/>
      <c r="AP43" s="11"/>
      <c r="AQ43" s="11"/>
      <c r="AR43" s="11"/>
      <c r="AS43" s="11"/>
      <c r="AT43" s="11"/>
      <c r="AU43" s="11"/>
      <c r="AV43" s="11"/>
      <c r="AW43" s="11"/>
      <c r="AX43" s="11"/>
      <c r="AY43" s="11"/>
      <c r="AZ43" s="11"/>
      <c r="BA43" s="11"/>
      <c r="BB43" s="17"/>
    </row>
    <row r="44" spans="1:54">
      <c r="A44" s="11"/>
      <c r="B44" s="155" t="s">
        <v>39</v>
      </c>
      <c r="C44" s="156"/>
      <c r="D44" s="156"/>
      <c r="E44" s="156"/>
      <c r="F44" s="156"/>
      <c r="G44" s="156"/>
      <c r="H44" s="156"/>
      <c r="I44" s="156"/>
      <c r="J44" s="156"/>
      <c r="K44" s="156"/>
      <c r="L44" s="156"/>
      <c r="M44" s="156"/>
      <c r="N44" s="156"/>
      <c r="O44" s="156"/>
      <c r="P44" s="156"/>
      <c r="Q44" s="156"/>
      <c r="R44" s="157"/>
      <c r="S44" s="18"/>
      <c r="T44" s="19"/>
      <c r="U44" s="19"/>
      <c r="V44" s="19"/>
      <c r="W44" s="19"/>
      <c r="X44" s="19"/>
      <c r="Y44" s="19"/>
      <c r="Z44" s="19"/>
      <c r="AA44" s="19"/>
      <c r="AB44" s="19"/>
      <c r="AC44" s="19"/>
      <c r="AD44" s="19"/>
      <c r="AE44" s="19"/>
      <c r="AF44" s="19"/>
      <c r="AG44" s="19"/>
      <c r="AH44" s="19"/>
      <c r="AI44" s="20"/>
      <c r="AJ44" s="18"/>
      <c r="AK44" s="19"/>
      <c r="AL44" s="19"/>
      <c r="AM44" s="19"/>
      <c r="AN44" s="19"/>
      <c r="AO44" s="19"/>
      <c r="AP44" s="19"/>
      <c r="AQ44" s="19"/>
      <c r="AR44" s="19"/>
      <c r="AS44" s="19"/>
      <c r="AT44" s="19"/>
      <c r="AU44" s="19"/>
      <c r="AV44" s="19"/>
      <c r="AW44" s="19"/>
      <c r="AX44" s="19"/>
      <c r="AY44" s="19"/>
      <c r="AZ44" s="19"/>
      <c r="BA44" s="19"/>
      <c r="BB44" s="20"/>
    </row>
    <row r="45" spans="1:54">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row>
    <row r="46" spans="1:54">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1:54">
      <c r="A47" s="11"/>
      <c r="B47" s="11" t="s">
        <v>41</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row>
    <row r="48" spans="1:54">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1:54">
      <c r="A49" s="11"/>
      <c r="B49" s="11"/>
      <c r="C49" s="159">
        <f>+'１申請書'!F8</f>
        <v>45575</v>
      </c>
      <c r="D49" s="160"/>
      <c r="E49" s="160"/>
      <c r="F49" s="160"/>
      <c r="G49" s="160"/>
      <c r="H49" s="160"/>
      <c r="I49" s="160"/>
      <c r="J49" s="160"/>
      <c r="K49" s="160"/>
      <c r="L49" s="160"/>
      <c r="M49" s="160"/>
      <c r="N49" s="160"/>
      <c r="O49" s="160"/>
      <c r="P49" s="160"/>
      <c r="Q49" s="160"/>
      <c r="R49" s="160"/>
      <c r="S49" s="160"/>
      <c r="T49" s="160"/>
      <c r="U49" s="160"/>
      <c r="V49" s="160"/>
      <c r="W49" s="21"/>
      <c r="X49" s="21"/>
      <c r="Y49" s="21"/>
      <c r="Z49" s="21"/>
      <c r="AA49" s="21"/>
      <c r="AB49" s="21"/>
      <c r="AC49" s="21"/>
      <c r="AD49" s="21"/>
      <c r="AE49" s="21"/>
      <c r="AF49" s="21"/>
      <c r="AG49" s="21"/>
      <c r="AH49" s="21"/>
      <c r="AI49" s="21"/>
      <c r="AJ49" s="11"/>
      <c r="AK49" s="11"/>
      <c r="AL49" s="11"/>
      <c r="AM49" s="11"/>
      <c r="AN49" s="11"/>
      <c r="AO49" s="11"/>
      <c r="AP49" s="11"/>
      <c r="AQ49" s="11"/>
      <c r="AR49" s="11"/>
      <c r="AS49" s="11"/>
      <c r="AT49" s="11"/>
      <c r="AU49" s="11"/>
      <c r="AV49" s="11"/>
      <c r="AW49" s="11"/>
      <c r="AX49" s="11"/>
      <c r="AY49" s="11"/>
      <c r="AZ49" s="11"/>
      <c r="BA49" s="11"/>
      <c r="BB49" s="11"/>
    </row>
    <row r="50" spans="1:54">
      <c r="A50" s="11"/>
      <c r="B50" s="1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11"/>
      <c r="AK50" s="11"/>
      <c r="AL50" s="11"/>
      <c r="AM50" s="11"/>
      <c r="AN50" s="11"/>
      <c r="AO50" s="11"/>
      <c r="AP50" s="11"/>
      <c r="AQ50" s="11"/>
      <c r="AR50" s="11"/>
      <c r="AS50" s="11"/>
      <c r="AT50" s="11"/>
      <c r="AU50" s="11"/>
      <c r="AV50" s="11"/>
      <c r="AW50" s="11"/>
      <c r="AX50" s="11"/>
      <c r="AY50" s="11"/>
      <c r="AZ50" s="11"/>
      <c r="BA50" s="11"/>
      <c r="BB50" s="11"/>
    </row>
    <row r="51" spans="1:54">
      <c r="A51" s="11"/>
      <c r="B51" s="11"/>
      <c r="C51" s="21"/>
      <c r="D51" s="21"/>
      <c r="E51" s="56" t="s">
        <v>42</v>
      </c>
      <c r="F51" s="56"/>
      <c r="G51" s="56"/>
      <c r="H51" s="56"/>
      <c r="I51" s="56"/>
      <c r="J51" s="56"/>
      <c r="K51" s="154" t="str">
        <f>+'１申請書'!E15</f>
        <v>社会福祉法人　○○会</v>
      </c>
      <c r="L51" s="154"/>
      <c r="M51" s="154"/>
      <c r="N51" s="154"/>
      <c r="O51" s="154"/>
      <c r="P51" s="154"/>
      <c r="Q51" s="154"/>
      <c r="R51" s="154"/>
      <c r="S51" s="154"/>
      <c r="T51" s="154"/>
      <c r="U51" s="154"/>
      <c r="V51" s="154"/>
      <c r="W51" s="154"/>
      <c r="X51" s="154"/>
      <c r="Y51" s="154"/>
      <c r="Z51" s="154"/>
      <c r="AA51" s="154"/>
      <c r="AB51" s="154"/>
      <c r="AC51" s="154"/>
      <c r="AD51" s="154"/>
      <c r="AE51" s="154"/>
      <c r="AF51" s="56"/>
      <c r="AG51" s="56"/>
      <c r="AH51" s="56"/>
      <c r="AI51" s="56"/>
      <c r="AJ51" s="11"/>
      <c r="AK51" s="11"/>
      <c r="AL51" s="11"/>
      <c r="AM51" s="11"/>
      <c r="AN51" s="11"/>
      <c r="AO51" s="11"/>
      <c r="AP51" s="11"/>
      <c r="AQ51" s="11"/>
      <c r="AR51" s="11"/>
      <c r="AS51" s="11"/>
      <c r="AT51" s="11"/>
      <c r="AU51" s="11"/>
      <c r="AV51" s="11"/>
      <c r="AW51" s="11"/>
      <c r="AX51" s="11"/>
      <c r="AY51" s="11"/>
      <c r="AZ51" s="11"/>
      <c r="BA51" s="11"/>
      <c r="BB51" s="11"/>
    </row>
    <row r="52" spans="1:54">
      <c r="A52" s="11"/>
      <c r="B52" s="11"/>
      <c r="C52" s="21"/>
      <c r="D52" s="21"/>
      <c r="E52" s="22"/>
      <c r="F52" s="21"/>
      <c r="G52" s="21"/>
      <c r="H52" s="21"/>
      <c r="I52" s="21"/>
      <c r="J52" s="21"/>
      <c r="K52" s="21"/>
      <c r="L52" s="21"/>
      <c r="M52" s="21"/>
      <c r="N52" s="21"/>
      <c r="O52" s="21"/>
      <c r="P52" s="21"/>
      <c r="Q52" s="21"/>
      <c r="R52" s="21"/>
      <c r="S52" s="21"/>
      <c r="T52" s="21"/>
      <c r="U52" s="21"/>
      <c r="V52" s="22"/>
      <c r="W52" s="21"/>
      <c r="X52" s="21"/>
      <c r="Y52" s="21"/>
      <c r="Z52" s="21"/>
      <c r="AA52" s="21"/>
      <c r="AB52" s="21"/>
      <c r="AC52" s="21"/>
      <c r="AD52" s="23"/>
      <c r="AE52" s="23"/>
      <c r="AF52" s="23"/>
      <c r="AG52" s="23"/>
      <c r="AH52" s="23"/>
      <c r="AI52" s="23"/>
      <c r="AJ52" s="24"/>
      <c r="AK52" s="24"/>
      <c r="AL52" s="24"/>
      <c r="AM52" s="24"/>
      <c r="AO52" s="24"/>
      <c r="AP52" s="24"/>
      <c r="AQ52" s="24"/>
      <c r="AR52" s="24"/>
      <c r="AS52" s="24"/>
      <c r="AT52" s="12"/>
      <c r="AV52" s="25"/>
      <c r="AW52" s="9"/>
      <c r="AX52" s="9"/>
      <c r="AY52" s="25"/>
      <c r="AZ52" s="26"/>
    </row>
    <row r="53" spans="1:54">
      <c r="A53" s="11"/>
      <c r="B53" s="11"/>
      <c r="C53" s="21"/>
      <c r="D53" s="21"/>
      <c r="E53" s="56" t="s">
        <v>43</v>
      </c>
      <c r="F53" s="56"/>
      <c r="G53" s="56"/>
      <c r="H53" s="56"/>
      <c r="I53" s="56"/>
      <c r="J53" s="56"/>
      <c r="K53" s="154" t="str">
        <f>+'１申請書'!E16</f>
        <v>理事長 山田　花子</v>
      </c>
      <c r="L53" s="154"/>
      <c r="M53" s="154"/>
      <c r="N53" s="154"/>
      <c r="O53" s="154"/>
      <c r="P53" s="154"/>
      <c r="Q53" s="154"/>
      <c r="R53" s="154"/>
      <c r="S53" s="154"/>
      <c r="T53" s="154"/>
      <c r="U53" s="154"/>
      <c r="V53" s="154"/>
      <c r="W53" s="154"/>
      <c r="X53" s="154"/>
      <c r="Y53" s="154"/>
      <c r="Z53" s="154"/>
      <c r="AA53" s="154"/>
      <c r="AB53" s="154"/>
      <c r="AC53" s="154"/>
      <c r="AD53" s="154"/>
      <c r="AE53" s="154"/>
      <c r="AF53" s="21"/>
      <c r="AG53" s="21"/>
      <c r="AH53" s="21"/>
      <c r="AI53" s="21"/>
      <c r="AJ53" s="11"/>
      <c r="AK53" s="11"/>
      <c r="AL53" s="11"/>
      <c r="AM53" s="11"/>
      <c r="AN53" s="11"/>
      <c r="AO53" s="11"/>
      <c r="AP53" s="11"/>
      <c r="AQ53" s="11"/>
      <c r="AR53" s="11"/>
      <c r="AS53" s="11"/>
      <c r="AT53" s="11"/>
      <c r="AU53" s="11"/>
      <c r="AV53" s="11"/>
      <c r="AW53" s="11"/>
      <c r="AX53" s="11"/>
      <c r="AY53" s="11"/>
      <c r="AZ53" s="11"/>
      <c r="BA53" s="11"/>
      <c r="BB53" s="11"/>
    </row>
    <row r="54" spans="1:54">
      <c r="A54" s="11"/>
      <c r="B54" s="1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11"/>
      <c r="AK54" s="11"/>
      <c r="AL54" s="11"/>
      <c r="AM54" s="11"/>
      <c r="AN54" s="11"/>
      <c r="AO54" s="11"/>
      <c r="AP54" s="11"/>
      <c r="AQ54" s="11"/>
      <c r="AR54" s="11"/>
      <c r="AS54" s="11"/>
      <c r="AT54" s="11"/>
      <c r="AU54" s="11"/>
      <c r="AV54" s="11"/>
      <c r="AW54" s="11"/>
      <c r="AX54" s="11"/>
      <c r="AY54" s="11"/>
      <c r="AZ54" s="11"/>
      <c r="BA54" s="11"/>
      <c r="BB54" s="11"/>
    </row>
    <row r="55" spans="1:5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1:54">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1:5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1:54">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1:5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1:54">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1:54">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1:54">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1:54">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54">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1:54">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1:54">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1:54">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1:54">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row>
    <row r="69" spans="1:54">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1:54">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row>
    <row r="71" spans="1:54">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row>
    <row r="72" spans="1:54">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row>
    <row r="73" spans="1:54">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row>
    <row r="74" spans="1:54">
      <c r="A74" s="11"/>
      <c r="B74" s="11"/>
      <c r="C74" s="11"/>
      <c r="D74" s="11"/>
      <c r="E74" s="11"/>
      <c r="F74" s="11"/>
      <c r="G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row>
    <row r="75" spans="1:54">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row>
    <row r="76" spans="1:54">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row>
    <row r="77" spans="1:54">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row>
    <row r="78" spans="1:54">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row>
    <row r="79" spans="1:54">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row>
    <row r="80" spans="1:54">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row>
    <row r="81" spans="1:54">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row>
    <row r="82" spans="1:54">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row>
    <row r="83" spans="1:54">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row>
    <row r="84" spans="1:54">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row>
    <row r="85" spans="1:54">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row>
    <row r="86" spans="1:54">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row>
    <row r="87" spans="1:54">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row>
    <row r="88" spans="1:54">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row>
    <row r="89" spans="1:54">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row>
    <row r="90" spans="1:54">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row>
    <row r="91" spans="1:54">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row>
    <row r="92" spans="1:54">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row>
    <row r="93" spans="1:54">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row>
    <row r="94" spans="1:54">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row>
    <row r="95" spans="1:54">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row>
    <row r="96" spans="1:54">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row>
    <row r="97" spans="1:54">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row>
    <row r="98" spans="1:54">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row>
    <row r="99" spans="1:54">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row>
    <row r="100" spans="1:54">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row>
    <row r="101" spans="1:54">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row>
    <row r="102" spans="1:54">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row>
    <row r="103" spans="1:54">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row>
    <row r="104" spans="1:54">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row>
    <row r="105" spans="1:54">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row>
    <row r="106" spans="1:54">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row>
    <row r="107" spans="1:54">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row>
    <row r="108" spans="1:54">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row>
    <row r="109" spans="1:54">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row>
    <row r="110" spans="1:54">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row>
    <row r="111" spans="1:54">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row>
    <row r="112" spans="1:54">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row>
    <row r="113" spans="1:54">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row>
    <row r="114" spans="1:54">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row>
    <row r="115" spans="1:54">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row>
    <row r="116" spans="1:54">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row>
    <row r="117" spans="1:54">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row>
    <row r="118" spans="1:54">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row>
    <row r="119" spans="1:54">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row>
    <row r="120" spans="1:54">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row>
    <row r="121" spans="1:54">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row>
    <row r="122" spans="1:54">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row>
    <row r="123" spans="1:54">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row>
    <row r="124" spans="1:54">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row>
    <row r="125" spans="1:54">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row>
    <row r="126" spans="1:54">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row>
    <row r="127" spans="1:54">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row>
    <row r="128" spans="1:54">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row>
    <row r="129" spans="1:54">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row>
    <row r="130" spans="1:54">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row>
    <row r="131" spans="1:54">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row>
    <row r="132" spans="1:54">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row>
    <row r="133" spans="1:54">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row>
    <row r="134" spans="1:5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row>
    <row r="135" spans="1:54">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row>
    <row r="136" spans="1:54">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row>
    <row r="137" spans="1:54">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row>
    <row r="138" spans="1:54">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row>
    <row r="139" spans="1:54">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row>
    <row r="140" spans="1:54">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row>
    <row r="141" spans="1:54">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row>
    <row r="142" spans="1:54">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row>
    <row r="143" spans="1:54">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row>
    <row r="144" spans="1:5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row>
    <row r="145" spans="1:54">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row>
    <row r="146" spans="1:54">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row>
    <row r="147" spans="1:54">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row>
  </sheetData>
  <mergeCells count="13">
    <mergeCell ref="AN3:AZ3"/>
    <mergeCell ref="K51:AE51"/>
    <mergeCell ref="K53:AE53"/>
    <mergeCell ref="B25:R25"/>
    <mergeCell ref="A5:BB5"/>
    <mergeCell ref="B10:R10"/>
    <mergeCell ref="S10:AI10"/>
    <mergeCell ref="AJ10:BB10"/>
    <mergeCell ref="B29:R29"/>
    <mergeCell ref="S29:AI29"/>
    <mergeCell ref="AJ29:BB29"/>
    <mergeCell ref="B44:R44"/>
    <mergeCell ref="C49:V49"/>
  </mergeCells>
  <phoneticPr fontId="1"/>
  <pageMargins left="0.70866141732283472" right="0.70866141732283472"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229F-D269-4D99-8A68-733A90031CFB}">
  <sheetPr>
    <tabColor rgb="FFFFC000"/>
    <pageSetUpPr fitToPage="1"/>
  </sheetPr>
  <dimension ref="B2:J20"/>
  <sheetViews>
    <sheetView view="pageBreakPreview" topLeftCell="A13" zoomScale="90" zoomScaleNormal="100" zoomScaleSheetLayoutView="90" workbookViewId="0">
      <selection activeCell="E10" sqref="E10:J10"/>
    </sheetView>
  </sheetViews>
  <sheetFormatPr defaultRowHeight="18"/>
  <cols>
    <col min="1" max="2" width="2.6640625" customWidth="1"/>
    <col min="3" max="3" width="26" customWidth="1"/>
    <col min="4" max="4" width="7.6640625" customWidth="1"/>
    <col min="5" max="5" width="17.83203125" customWidth="1"/>
    <col min="6" max="10" width="8.83203125" customWidth="1"/>
    <col min="11" max="11" width="1.33203125" customWidth="1"/>
  </cols>
  <sheetData>
    <row r="2" spans="2:10" ht="18.75" customHeight="1">
      <c r="E2" s="79" t="s">
        <v>92</v>
      </c>
      <c r="F2" s="166" t="str">
        <f>+'０提出について'!I4</f>
        <v>社会福祉法人　○○会</v>
      </c>
      <c r="G2" s="166"/>
      <c r="H2" s="166"/>
      <c r="I2" s="166"/>
      <c r="J2" s="166"/>
    </row>
    <row r="3" spans="2:10" ht="18.75" customHeight="1">
      <c r="E3" s="79" t="s">
        <v>94</v>
      </c>
      <c r="F3" s="166">
        <f>+'０提出について'!D75</f>
        <v>0</v>
      </c>
      <c r="G3" s="166"/>
      <c r="H3" s="166"/>
      <c r="I3" s="166"/>
      <c r="J3" s="166"/>
    </row>
    <row r="4" spans="2:10" ht="18.75" customHeight="1">
      <c r="E4" s="79" t="s">
        <v>199</v>
      </c>
      <c r="F4" s="166">
        <f>+'０提出について'!D77</f>
        <v>0</v>
      </c>
      <c r="G4" s="166"/>
      <c r="H4" s="166"/>
      <c r="I4" s="166"/>
      <c r="J4" s="166"/>
    </row>
    <row r="5" spans="2:10" ht="18.75" customHeight="1">
      <c r="E5" s="79" t="s">
        <v>198</v>
      </c>
      <c r="F5" s="166">
        <f>'０提出について'!D76</f>
        <v>0</v>
      </c>
      <c r="G5" s="166"/>
      <c r="H5" s="166"/>
      <c r="I5" s="166"/>
      <c r="J5" s="166"/>
    </row>
    <row r="6" spans="2:10" ht="29.25" customHeight="1">
      <c r="B6" t="s">
        <v>212</v>
      </c>
    </row>
    <row r="7" spans="2:10" ht="38" customHeight="1">
      <c r="B7" s="130" t="s">
        <v>197</v>
      </c>
      <c r="C7" s="130"/>
      <c r="D7" s="78" t="s">
        <v>196</v>
      </c>
      <c r="E7" s="130" t="s">
        <v>195</v>
      </c>
      <c r="F7" s="130"/>
      <c r="G7" s="130"/>
      <c r="H7" s="130"/>
      <c r="I7" s="130"/>
      <c r="J7" s="130"/>
    </row>
    <row r="8" spans="2:10" ht="97.5" customHeight="1">
      <c r="B8" s="76">
        <v>1</v>
      </c>
      <c r="C8" s="75" t="s">
        <v>194</v>
      </c>
      <c r="D8" s="73"/>
      <c r="E8" s="165" t="s">
        <v>193</v>
      </c>
      <c r="F8" s="165"/>
      <c r="G8" s="165"/>
      <c r="H8" s="165"/>
      <c r="I8" s="165"/>
      <c r="J8" s="165"/>
    </row>
    <row r="9" spans="2:10" ht="127.5" customHeight="1">
      <c r="B9" s="76">
        <v>2</v>
      </c>
      <c r="C9" s="75" t="s">
        <v>192</v>
      </c>
      <c r="D9" s="73"/>
      <c r="E9" s="165" t="s">
        <v>191</v>
      </c>
      <c r="F9" s="165"/>
      <c r="G9" s="165"/>
      <c r="H9" s="165"/>
      <c r="I9" s="165"/>
      <c r="J9" s="165"/>
    </row>
    <row r="10" spans="2:10" ht="139.5" customHeight="1">
      <c r="B10" s="77">
        <v>3</v>
      </c>
      <c r="C10" s="75" t="s">
        <v>190</v>
      </c>
      <c r="D10" s="74"/>
      <c r="E10" s="165" t="s">
        <v>189</v>
      </c>
      <c r="F10" s="165"/>
      <c r="G10" s="165"/>
      <c r="H10" s="165"/>
      <c r="I10" s="165"/>
      <c r="J10" s="165"/>
    </row>
    <row r="11" spans="2:10" ht="128" customHeight="1">
      <c r="B11" s="76">
        <v>4</v>
      </c>
      <c r="C11" s="75" t="s">
        <v>188</v>
      </c>
      <c r="D11" s="73"/>
      <c r="E11" s="165" t="s">
        <v>187</v>
      </c>
      <c r="F11" s="165"/>
      <c r="G11" s="165"/>
      <c r="H11" s="165"/>
      <c r="I11" s="165"/>
      <c r="J11" s="165"/>
    </row>
    <row r="12" spans="2:10" ht="77" customHeight="1">
      <c r="B12" s="77">
        <v>5</v>
      </c>
      <c r="C12" s="75" t="s">
        <v>186</v>
      </c>
      <c r="D12" s="74"/>
      <c r="E12" s="165" t="s">
        <v>185</v>
      </c>
      <c r="F12" s="165"/>
      <c r="G12" s="165"/>
      <c r="H12" s="165"/>
      <c r="I12" s="165"/>
      <c r="J12" s="165"/>
    </row>
    <row r="13" spans="2:10" ht="97.5" customHeight="1">
      <c r="B13" s="76">
        <v>6</v>
      </c>
      <c r="C13" s="75" t="s">
        <v>184</v>
      </c>
      <c r="D13" s="73"/>
      <c r="E13" s="165" t="s">
        <v>183</v>
      </c>
      <c r="F13" s="165"/>
      <c r="G13" s="165"/>
      <c r="H13" s="165"/>
      <c r="I13" s="165"/>
      <c r="J13" s="165"/>
    </row>
    <row r="14" spans="2:10" ht="66" customHeight="1">
      <c r="B14" s="76">
        <v>7</v>
      </c>
      <c r="C14" s="75" t="s">
        <v>202</v>
      </c>
      <c r="D14" s="82"/>
      <c r="E14" s="161" t="s">
        <v>204</v>
      </c>
      <c r="F14" s="161"/>
      <c r="G14" s="161"/>
      <c r="H14" s="161"/>
      <c r="I14" s="161"/>
      <c r="J14" s="161"/>
    </row>
    <row r="15" spans="2:10" ht="47" customHeight="1">
      <c r="B15" s="76">
        <v>8</v>
      </c>
      <c r="C15" s="75" t="s">
        <v>201</v>
      </c>
      <c r="D15" s="82"/>
      <c r="E15" s="162" t="s">
        <v>203</v>
      </c>
      <c r="F15" s="163"/>
      <c r="G15" s="163"/>
      <c r="H15" s="163"/>
      <c r="I15" s="163"/>
      <c r="J15" s="164"/>
    </row>
    <row r="16" spans="2:10" ht="30" customHeight="1"/>
    <row r="17" spans="8:8" ht="12.75" customHeight="1"/>
    <row r="18" spans="8:8" ht="24.5" customHeight="1">
      <c r="H18" s="83" t="s">
        <v>182</v>
      </c>
    </row>
    <row r="19" spans="8:8" ht="20" customHeight="1">
      <c r="H19" s="84" t="s">
        <v>181</v>
      </c>
    </row>
    <row r="20" spans="8:8" ht="17" customHeight="1"/>
  </sheetData>
  <mergeCells count="14">
    <mergeCell ref="B7:C7"/>
    <mergeCell ref="E7:J7"/>
    <mergeCell ref="E12:J12"/>
    <mergeCell ref="E10:J10"/>
    <mergeCell ref="E9:J9"/>
    <mergeCell ref="E8:J8"/>
    <mergeCell ref="E11:J11"/>
    <mergeCell ref="E14:J14"/>
    <mergeCell ref="E15:J15"/>
    <mergeCell ref="E13:J13"/>
    <mergeCell ref="F2:J2"/>
    <mergeCell ref="F3:J3"/>
    <mergeCell ref="F4:J4"/>
    <mergeCell ref="F5:J5"/>
  </mergeCells>
  <phoneticPr fontId="1"/>
  <conditionalFormatting sqref="D8">
    <cfRule type="containsBlanks" dxfId="8" priority="7">
      <formula>LEN(TRIM(D8))=0</formula>
    </cfRule>
  </conditionalFormatting>
  <conditionalFormatting sqref="D11">
    <cfRule type="containsBlanks" dxfId="7" priority="5">
      <formula>LEN(TRIM(D11))=0</formula>
    </cfRule>
  </conditionalFormatting>
  <conditionalFormatting sqref="D12">
    <cfRule type="containsBlanks" dxfId="6" priority="4">
      <formula>LEN(TRIM(D12))=0</formula>
    </cfRule>
  </conditionalFormatting>
  <conditionalFormatting sqref="D10:D11">
    <cfRule type="containsBlanks" dxfId="5" priority="3">
      <formula>LEN(TRIM(D10))=0</formula>
    </cfRule>
  </conditionalFormatting>
  <conditionalFormatting sqref="D13:D15">
    <cfRule type="containsBlanks" dxfId="4" priority="2">
      <formula>LEN(TRIM(D13))=0</formula>
    </cfRule>
  </conditionalFormatting>
  <conditionalFormatting sqref="D13:D15">
    <cfRule type="containsBlanks" dxfId="3" priority="1">
      <formula>LEN(TRIM(D13))=0</formula>
    </cfRule>
  </conditionalFormatting>
  <conditionalFormatting sqref="F2:F3 F5">
    <cfRule type="containsBlanks" dxfId="2" priority="9">
      <formula>LEN(TRIM(F2))=0</formula>
    </cfRule>
  </conditionalFormatting>
  <conditionalFormatting sqref="F4">
    <cfRule type="containsBlanks" dxfId="1" priority="8">
      <formula>LEN(TRIM(F4))=0</formula>
    </cfRule>
  </conditionalFormatting>
  <conditionalFormatting sqref="D9">
    <cfRule type="containsBlanks" dxfId="0" priority="6">
      <formula>LEN(TRIM(D9))=0</formula>
    </cfRule>
  </conditionalFormatting>
  <dataValidations count="2">
    <dataValidation type="list" allowBlank="1" showInputMessage="1" showErrorMessage="1" sqref="D12" xr:uid="{CB03B52D-04F9-46E0-8B75-2E86E64E4BB8}">
      <formula1>$I$18:$I$21</formula1>
    </dataValidation>
    <dataValidation type="list" allowBlank="1" showInputMessage="1" showErrorMessage="1" sqref="D13:D15 D8:D11" xr:uid="{E97D7CC4-E6F2-4661-AE38-577C428AB61A}">
      <formula1>$H$18:$H$19</formula1>
    </dataValidation>
  </dataValidations>
  <pageMargins left="0.7" right="0.41" top="0.42" bottom="0.42" header="0.3" footer="0.3"/>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0C0B-1FC2-4A95-B6FA-C07A8AF0C2D9}">
  <dimension ref="B3:AF15"/>
  <sheetViews>
    <sheetView workbookViewId="0">
      <selection activeCell="AL5" sqref="AL5"/>
    </sheetView>
  </sheetViews>
  <sheetFormatPr defaultColWidth="19.25" defaultRowHeight="18"/>
  <cols>
    <col min="1" max="16384" width="19.25" style="7"/>
  </cols>
  <sheetData>
    <row r="3" spans="2:32" ht="18.75" customHeight="1">
      <c r="B3" s="130" t="s">
        <v>178</v>
      </c>
      <c r="C3" s="167" t="s">
        <v>46</v>
      </c>
      <c r="D3" s="167" t="s">
        <v>47</v>
      </c>
      <c r="E3" s="167" t="s">
        <v>48</v>
      </c>
      <c r="F3" s="167" t="s">
        <v>49</v>
      </c>
      <c r="G3" s="169" t="s">
        <v>50</v>
      </c>
      <c r="H3" s="170" t="s">
        <v>51</v>
      </c>
      <c r="I3" s="170" t="s">
        <v>52</v>
      </c>
      <c r="J3" s="170" t="s">
        <v>53</v>
      </c>
      <c r="K3" s="169" t="s">
        <v>54</v>
      </c>
      <c r="L3" s="130" t="s">
        <v>99</v>
      </c>
      <c r="M3" s="130" t="s">
        <v>100</v>
      </c>
      <c r="N3" s="171" t="s">
        <v>1</v>
      </c>
      <c r="O3" s="173" t="s">
        <v>101</v>
      </c>
      <c r="P3" s="173" t="s">
        <v>175</v>
      </c>
      <c r="Q3" s="132" t="s">
        <v>176</v>
      </c>
      <c r="R3" s="173" t="s">
        <v>5</v>
      </c>
      <c r="S3" s="130" t="s">
        <v>3</v>
      </c>
      <c r="T3" s="130"/>
      <c r="U3" s="130"/>
      <c r="V3" s="54" t="s">
        <v>97</v>
      </c>
      <c r="W3" s="54" t="s">
        <v>98</v>
      </c>
      <c r="X3" s="54" t="s">
        <v>90</v>
      </c>
      <c r="Y3" s="54" t="s">
        <v>91</v>
      </c>
      <c r="Z3" s="54" t="s">
        <v>92</v>
      </c>
      <c r="AA3" s="55" t="s">
        <v>93</v>
      </c>
      <c r="AB3" s="55" t="s">
        <v>159</v>
      </c>
      <c r="AC3" s="55" t="s">
        <v>174</v>
      </c>
      <c r="AD3" s="55" t="s">
        <v>94</v>
      </c>
      <c r="AE3" s="55" t="s">
        <v>95</v>
      </c>
      <c r="AF3" s="55" t="s">
        <v>96</v>
      </c>
    </row>
    <row r="4" spans="2:32">
      <c r="B4" s="130"/>
      <c r="C4" s="168"/>
      <c r="D4" s="168"/>
      <c r="E4" s="168"/>
      <c r="F4" s="167"/>
      <c r="G4" s="169"/>
      <c r="H4" s="168"/>
      <c r="I4" s="170"/>
      <c r="J4" s="168"/>
      <c r="K4" s="169"/>
      <c r="L4" s="130"/>
      <c r="M4" s="130"/>
      <c r="N4" s="172"/>
      <c r="O4" s="130"/>
      <c r="P4" s="130"/>
      <c r="Q4" s="133"/>
      <c r="R4" s="130"/>
      <c r="S4" s="4" t="s">
        <v>6</v>
      </c>
      <c r="T4" s="53" t="s">
        <v>4</v>
      </c>
      <c r="U4" s="53" t="s">
        <v>7</v>
      </c>
      <c r="V4" s="54"/>
      <c r="W4" s="54"/>
      <c r="X4" s="54"/>
      <c r="Y4" s="54"/>
      <c r="Z4" s="54"/>
      <c r="AA4" s="55"/>
      <c r="AB4" s="55"/>
      <c r="AC4" s="55"/>
      <c r="AD4" s="55"/>
      <c r="AE4" s="55"/>
      <c r="AF4" s="55"/>
    </row>
    <row r="5" spans="2:32">
      <c r="B5" s="70" t="str">
        <f>Z5</f>
        <v>社会福祉法人　○○会</v>
      </c>
      <c r="C5" s="3" t="e">
        <f>+#REF!</f>
        <v>#REF!</v>
      </c>
      <c r="D5" s="31" t="e">
        <f>+#REF!</f>
        <v>#REF!</v>
      </c>
      <c r="E5" s="31" t="e">
        <f>+#REF!</f>
        <v>#REF!</v>
      </c>
      <c r="F5" s="31" t="e">
        <f>+#REF!</f>
        <v>#REF!</v>
      </c>
      <c r="G5" s="31" t="e">
        <f>+#REF!</f>
        <v>#REF!</v>
      </c>
      <c r="H5" s="31" t="e">
        <f>+#REF!</f>
        <v>#REF!</v>
      </c>
      <c r="I5" s="31" t="e">
        <f>+#REF!</f>
        <v>#REF!</v>
      </c>
      <c r="J5" s="31" t="e">
        <f>+#REF!</f>
        <v>#REF!</v>
      </c>
      <c r="K5" s="31" t="e">
        <f>+#REF!</f>
        <v>#REF!</v>
      </c>
      <c r="L5" s="5">
        <f>+'０提出について'!D25</f>
        <v>0</v>
      </c>
      <c r="M5" s="5">
        <f>+'０提出について'!E25</f>
        <v>0</v>
      </c>
      <c r="N5" s="62">
        <f>+'０提出について'!F25</f>
        <v>0</v>
      </c>
      <c r="O5" s="5">
        <f>+'０提出について'!G25</f>
        <v>0</v>
      </c>
      <c r="P5" s="5">
        <f>+'０提出について'!H25</f>
        <v>0</v>
      </c>
      <c r="Q5" s="5">
        <f>+'０提出について'!I25</f>
        <v>0</v>
      </c>
      <c r="R5" s="5">
        <f>+'０提出について'!J25</f>
        <v>0</v>
      </c>
      <c r="S5" s="32">
        <f>+'０提出について'!D45</f>
        <v>0</v>
      </c>
      <c r="T5" s="32">
        <f>+'０提出について'!E45</f>
        <v>0</v>
      </c>
      <c r="U5" s="32">
        <f>+'０提出について'!F45</f>
        <v>0</v>
      </c>
      <c r="V5" s="53">
        <f>+'０提出について'!G45</f>
        <v>0</v>
      </c>
      <c r="W5" s="53">
        <f>+'０提出について'!H45</f>
        <v>0</v>
      </c>
      <c r="X5" s="53" t="str">
        <f>+'１申請書'!$F$7</f>
        <v>第　　号</v>
      </c>
      <c r="Y5" s="33">
        <f>+'１申請書'!$F$8</f>
        <v>45575</v>
      </c>
      <c r="Z5" s="53" t="str">
        <f>+'１申請書'!$E$15</f>
        <v>社会福祉法人　○○会</v>
      </c>
      <c r="AA5" s="53" t="str">
        <f>+'１申請書'!$E$16</f>
        <v>理事長 山田　花子</v>
      </c>
      <c r="AB5" s="53" t="str">
        <f>+'１申請書'!$E$13</f>
        <v>355-9999</v>
      </c>
      <c r="AC5" s="53" t="str">
        <f>+'１申請書'!$E$14</f>
        <v>浦和区高砂3-15-1</v>
      </c>
      <c r="AD5" s="53">
        <f>+'０提出について'!$D$75</f>
        <v>0</v>
      </c>
      <c r="AE5" s="53">
        <f>+'０提出について'!$D$76</f>
        <v>0</v>
      </c>
      <c r="AF5" s="53">
        <f>+'０提出について'!$D$77</f>
        <v>0</v>
      </c>
    </row>
    <row r="6" spans="2:32">
      <c r="B6" s="70" t="str">
        <f t="shared" ref="B6:B14" si="0">Z6</f>
        <v>社会福祉法人　○○会</v>
      </c>
      <c r="C6" s="3" t="e">
        <f>+#REF!</f>
        <v>#REF!</v>
      </c>
      <c r="D6" s="31" t="e">
        <f>+#REF!</f>
        <v>#REF!</v>
      </c>
      <c r="E6" s="31" t="e">
        <f>+#REF!</f>
        <v>#REF!</v>
      </c>
      <c r="F6" s="31" t="e">
        <f>+#REF!</f>
        <v>#REF!</v>
      </c>
      <c r="G6" s="31" t="e">
        <f>+#REF!</f>
        <v>#REF!</v>
      </c>
      <c r="H6" s="31" t="e">
        <f>+#REF!</f>
        <v>#REF!</v>
      </c>
      <c r="I6" s="31" t="e">
        <f>+#REF!</f>
        <v>#REF!</v>
      </c>
      <c r="J6" s="31" t="e">
        <f>+#REF!</f>
        <v>#REF!</v>
      </c>
      <c r="K6" s="31" t="e">
        <f>+#REF!</f>
        <v>#REF!</v>
      </c>
      <c r="L6" s="5">
        <f>+'０提出について'!D26</f>
        <v>0</v>
      </c>
      <c r="M6" s="5">
        <f>+'０提出について'!E26</f>
        <v>0</v>
      </c>
      <c r="N6" s="62">
        <f>+'０提出について'!F26</f>
        <v>0</v>
      </c>
      <c r="O6" s="5">
        <f>+'０提出について'!G26</f>
        <v>0</v>
      </c>
      <c r="P6" s="5">
        <f>+'０提出について'!H26</f>
        <v>0</v>
      </c>
      <c r="Q6" s="5">
        <f>+'０提出について'!I26</f>
        <v>0</v>
      </c>
      <c r="R6" s="5">
        <f>+'０提出について'!J26</f>
        <v>0</v>
      </c>
      <c r="S6" s="32">
        <f>+'０提出について'!D46</f>
        <v>0</v>
      </c>
      <c r="T6" s="32">
        <f>+'０提出について'!E46</f>
        <v>0</v>
      </c>
      <c r="U6" s="32">
        <f>+'０提出について'!F46</f>
        <v>0</v>
      </c>
      <c r="V6" s="53">
        <f>+'０提出について'!G46</f>
        <v>0</v>
      </c>
      <c r="W6" s="53">
        <f>+'０提出について'!H46</f>
        <v>0</v>
      </c>
      <c r="X6" s="53" t="str">
        <f>+'１申請書'!$F$7</f>
        <v>第　　号</v>
      </c>
      <c r="Y6" s="33">
        <f>+'１申請書'!$F$8</f>
        <v>45575</v>
      </c>
      <c r="Z6" s="53" t="str">
        <f>+'１申請書'!$E$15</f>
        <v>社会福祉法人　○○会</v>
      </c>
      <c r="AA6" s="53" t="str">
        <f>+'１申請書'!$E$16</f>
        <v>理事長 山田　花子</v>
      </c>
      <c r="AB6" s="53" t="str">
        <f>+'１申請書'!$E$13</f>
        <v>355-9999</v>
      </c>
      <c r="AC6" s="53" t="str">
        <f>+'１申請書'!$E$14</f>
        <v>浦和区高砂3-15-1</v>
      </c>
      <c r="AD6" s="53">
        <f>+'０提出について'!$D$75</f>
        <v>0</v>
      </c>
      <c r="AE6" s="53">
        <f>+'０提出について'!$D$76</f>
        <v>0</v>
      </c>
      <c r="AF6" s="53">
        <f>+'０提出について'!$D$77</f>
        <v>0</v>
      </c>
    </row>
    <row r="7" spans="2:32">
      <c r="B7" s="70" t="str">
        <f t="shared" si="0"/>
        <v>社会福祉法人　○○会</v>
      </c>
      <c r="C7" s="3" t="e">
        <f>+#REF!</f>
        <v>#REF!</v>
      </c>
      <c r="D7" s="31" t="e">
        <f>+#REF!</f>
        <v>#REF!</v>
      </c>
      <c r="E7" s="31" t="e">
        <f>+#REF!</f>
        <v>#REF!</v>
      </c>
      <c r="F7" s="31" t="e">
        <f>+#REF!</f>
        <v>#REF!</v>
      </c>
      <c r="G7" s="31" t="e">
        <f>+#REF!</f>
        <v>#REF!</v>
      </c>
      <c r="H7" s="31" t="e">
        <f>+#REF!</f>
        <v>#REF!</v>
      </c>
      <c r="I7" s="31" t="e">
        <f>+#REF!</f>
        <v>#REF!</v>
      </c>
      <c r="J7" s="31" t="e">
        <f>+#REF!</f>
        <v>#REF!</v>
      </c>
      <c r="K7" s="31" t="e">
        <f>+#REF!</f>
        <v>#REF!</v>
      </c>
      <c r="L7" s="5">
        <f>+'０提出について'!D27</f>
        <v>0</v>
      </c>
      <c r="M7" s="5">
        <f>+'０提出について'!E27</f>
        <v>0</v>
      </c>
      <c r="N7" s="62">
        <f>+'０提出について'!F27</f>
        <v>0</v>
      </c>
      <c r="O7" s="5">
        <f>+'０提出について'!G27</f>
        <v>0</v>
      </c>
      <c r="P7" s="5">
        <f>+'０提出について'!H27</f>
        <v>0</v>
      </c>
      <c r="Q7" s="5">
        <f>+'０提出について'!I27</f>
        <v>0</v>
      </c>
      <c r="R7" s="5">
        <f>+'０提出について'!J27</f>
        <v>0</v>
      </c>
      <c r="S7" s="32">
        <f>+'０提出について'!D47</f>
        <v>0</v>
      </c>
      <c r="T7" s="32">
        <f>+'０提出について'!E47</f>
        <v>0</v>
      </c>
      <c r="U7" s="32">
        <f>+'０提出について'!F47</f>
        <v>0</v>
      </c>
      <c r="V7" s="53">
        <f>+'０提出について'!G47</f>
        <v>0</v>
      </c>
      <c r="W7" s="53">
        <f>+'０提出について'!H47</f>
        <v>0</v>
      </c>
      <c r="X7" s="53" t="str">
        <f>+'１申請書'!$F$7</f>
        <v>第　　号</v>
      </c>
      <c r="Y7" s="33">
        <f>+'１申請書'!$F$8</f>
        <v>45575</v>
      </c>
      <c r="Z7" s="53" t="str">
        <f>+'１申請書'!$E$15</f>
        <v>社会福祉法人　○○会</v>
      </c>
      <c r="AA7" s="53" t="str">
        <f>+'１申請書'!$E$16</f>
        <v>理事長 山田　花子</v>
      </c>
      <c r="AB7" s="53" t="str">
        <f>+'１申請書'!$E$13</f>
        <v>355-9999</v>
      </c>
      <c r="AC7" s="53" t="str">
        <f>+'１申請書'!$E$14</f>
        <v>浦和区高砂3-15-1</v>
      </c>
      <c r="AD7" s="53">
        <f>+'０提出について'!$D$75</f>
        <v>0</v>
      </c>
      <c r="AE7" s="53">
        <f>+'０提出について'!$D$76</f>
        <v>0</v>
      </c>
      <c r="AF7" s="53">
        <f>+'０提出について'!$D$77</f>
        <v>0</v>
      </c>
    </row>
    <row r="8" spans="2:32">
      <c r="B8" s="70" t="str">
        <f t="shared" si="0"/>
        <v>社会福祉法人　○○会</v>
      </c>
      <c r="C8" s="3" t="e">
        <f>+#REF!</f>
        <v>#REF!</v>
      </c>
      <c r="D8" s="31" t="e">
        <f>+#REF!</f>
        <v>#REF!</v>
      </c>
      <c r="E8" s="31" t="e">
        <f>+#REF!</f>
        <v>#REF!</v>
      </c>
      <c r="F8" s="31" t="e">
        <f>+#REF!</f>
        <v>#REF!</v>
      </c>
      <c r="G8" s="31" t="e">
        <f>+#REF!</f>
        <v>#REF!</v>
      </c>
      <c r="H8" s="31" t="e">
        <f>+#REF!</f>
        <v>#REF!</v>
      </c>
      <c r="I8" s="31" t="e">
        <f>+#REF!</f>
        <v>#REF!</v>
      </c>
      <c r="J8" s="31" t="e">
        <f>+#REF!</f>
        <v>#REF!</v>
      </c>
      <c r="K8" s="31" t="e">
        <f>+#REF!</f>
        <v>#REF!</v>
      </c>
      <c r="L8" s="5">
        <f>+'０提出について'!D28</f>
        <v>0</v>
      </c>
      <c r="M8" s="5">
        <f>+'０提出について'!E28</f>
        <v>0</v>
      </c>
      <c r="N8" s="62">
        <f>+'０提出について'!F28</f>
        <v>0</v>
      </c>
      <c r="O8" s="5">
        <f>+'０提出について'!G28</f>
        <v>0</v>
      </c>
      <c r="P8" s="5">
        <f>+'０提出について'!H28</f>
        <v>0</v>
      </c>
      <c r="Q8" s="5">
        <f>+'０提出について'!I28</f>
        <v>0</v>
      </c>
      <c r="R8" s="5">
        <f>+'０提出について'!J28</f>
        <v>0</v>
      </c>
      <c r="S8" s="32">
        <f>+'０提出について'!D48</f>
        <v>0</v>
      </c>
      <c r="T8" s="32">
        <f>+'０提出について'!E48</f>
        <v>0</v>
      </c>
      <c r="U8" s="32">
        <f>+'０提出について'!F48</f>
        <v>0</v>
      </c>
      <c r="V8" s="53">
        <f>+'０提出について'!G48</f>
        <v>0</v>
      </c>
      <c r="W8" s="53">
        <f>+'０提出について'!H48</f>
        <v>0</v>
      </c>
      <c r="X8" s="53" t="str">
        <f>+'１申請書'!$F$7</f>
        <v>第　　号</v>
      </c>
      <c r="Y8" s="33">
        <f>+'１申請書'!$F$8</f>
        <v>45575</v>
      </c>
      <c r="Z8" s="53" t="str">
        <f>+'１申請書'!$E$15</f>
        <v>社会福祉法人　○○会</v>
      </c>
      <c r="AA8" s="53" t="str">
        <f>+'１申請書'!$E$16</f>
        <v>理事長 山田　花子</v>
      </c>
      <c r="AB8" s="53" t="str">
        <f>+'１申請書'!$E$13</f>
        <v>355-9999</v>
      </c>
      <c r="AC8" s="53" t="str">
        <f>+'１申請書'!$E$14</f>
        <v>浦和区高砂3-15-1</v>
      </c>
      <c r="AD8" s="53">
        <f>+'０提出について'!$D$75</f>
        <v>0</v>
      </c>
      <c r="AE8" s="53">
        <f>+'０提出について'!$D$76</f>
        <v>0</v>
      </c>
      <c r="AF8" s="53">
        <f>+'０提出について'!$D$77</f>
        <v>0</v>
      </c>
    </row>
    <row r="9" spans="2:32">
      <c r="B9" s="70" t="str">
        <f t="shared" si="0"/>
        <v>社会福祉法人　○○会</v>
      </c>
      <c r="C9" s="3" t="e">
        <f>+#REF!</f>
        <v>#REF!</v>
      </c>
      <c r="D9" s="31" t="e">
        <f>+#REF!</f>
        <v>#REF!</v>
      </c>
      <c r="E9" s="31" t="e">
        <f>+#REF!</f>
        <v>#REF!</v>
      </c>
      <c r="F9" s="31" t="e">
        <f>+#REF!</f>
        <v>#REF!</v>
      </c>
      <c r="G9" s="31" t="e">
        <f>+#REF!</f>
        <v>#REF!</v>
      </c>
      <c r="H9" s="31" t="e">
        <f>+#REF!</f>
        <v>#REF!</v>
      </c>
      <c r="I9" s="31" t="e">
        <f>+#REF!</f>
        <v>#REF!</v>
      </c>
      <c r="J9" s="31" t="e">
        <f>+#REF!</f>
        <v>#REF!</v>
      </c>
      <c r="K9" s="31" t="e">
        <f>+#REF!</f>
        <v>#REF!</v>
      </c>
      <c r="L9" s="5">
        <f>+'０提出について'!D29</f>
        <v>0</v>
      </c>
      <c r="M9" s="5">
        <f>+'０提出について'!E29</f>
        <v>0</v>
      </c>
      <c r="N9" s="62">
        <f>+'０提出について'!F29</f>
        <v>0</v>
      </c>
      <c r="O9" s="5">
        <f>+'０提出について'!G29</f>
        <v>0</v>
      </c>
      <c r="P9" s="5">
        <f>+'０提出について'!H29</f>
        <v>0</v>
      </c>
      <c r="Q9" s="5">
        <f>+'０提出について'!I29</f>
        <v>0</v>
      </c>
      <c r="R9" s="5">
        <f>+'０提出について'!J29</f>
        <v>0</v>
      </c>
      <c r="S9" s="32">
        <f>+'０提出について'!D49</f>
        <v>0</v>
      </c>
      <c r="T9" s="32">
        <f>+'０提出について'!E49</f>
        <v>0</v>
      </c>
      <c r="U9" s="32">
        <f>+'０提出について'!F49</f>
        <v>0</v>
      </c>
      <c r="V9" s="53">
        <f>+'０提出について'!G49</f>
        <v>0</v>
      </c>
      <c r="W9" s="53">
        <f>+'０提出について'!H49</f>
        <v>0</v>
      </c>
      <c r="X9" s="53" t="str">
        <f>+'１申請書'!$F$7</f>
        <v>第　　号</v>
      </c>
      <c r="Y9" s="33">
        <f>+'１申請書'!$F$8</f>
        <v>45575</v>
      </c>
      <c r="Z9" s="53" t="str">
        <f>+'１申請書'!$E$15</f>
        <v>社会福祉法人　○○会</v>
      </c>
      <c r="AA9" s="53" t="str">
        <f>+'１申請書'!$E$16</f>
        <v>理事長 山田　花子</v>
      </c>
      <c r="AB9" s="53" t="str">
        <f>+'１申請書'!$E$13</f>
        <v>355-9999</v>
      </c>
      <c r="AC9" s="53" t="str">
        <f>+'１申請書'!$E$14</f>
        <v>浦和区高砂3-15-1</v>
      </c>
      <c r="AD9" s="53">
        <f>+'０提出について'!$D$75</f>
        <v>0</v>
      </c>
      <c r="AE9" s="53">
        <f>+'０提出について'!$D$76</f>
        <v>0</v>
      </c>
      <c r="AF9" s="53">
        <f>+'０提出について'!$D$77</f>
        <v>0</v>
      </c>
    </row>
    <row r="10" spans="2:32">
      <c r="B10" s="70" t="str">
        <f t="shared" si="0"/>
        <v>社会福祉法人　○○会</v>
      </c>
      <c r="C10" s="50" t="e">
        <f>+#REF!</f>
        <v>#REF!</v>
      </c>
      <c r="D10" s="31" t="e">
        <f>+#REF!</f>
        <v>#REF!</v>
      </c>
      <c r="E10" s="31" t="e">
        <f>+#REF!</f>
        <v>#REF!</v>
      </c>
      <c r="F10" s="31" t="e">
        <f>+#REF!</f>
        <v>#REF!</v>
      </c>
      <c r="G10" s="31" t="e">
        <f>+#REF!</f>
        <v>#REF!</v>
      </c>
      <c r="H10" s="31" t="e">
        <f>+#REF!</f>
        <v>#REF!</v>
      </c>
      <c r="I10" s="31" t="e">
        <f>+#REF!</f>
        <v>#REF!</v>
      </c>
      <c r="J10" s="31" t="e">
        <f>+#REF!</f>
        <v>#REF!</v>
      </c>
      <c r="K10" s="31" t="e">
        <f>+#REF!</f>
        <v>#REF!</v>
      </c>
      <c r="L10" s="5">
        <f>+'０提出について'!D30</f>
        <v>0</v>
      </c>
      <c r="M10" s="5">
        <f>+'０提出について'!E30</f>
        <v>0</v>
      </c>
      <c r="N10" s="62">
        <f>+'０提出について'!F30</f>
        <v>0</v>
      </c>
      <c r="O10" s="5">
        <f>+'０提出について'!G30</f>
        <v>0</v>
      </c>
      <c r="P10" s="5">
        <f>+'０提出について'!H30</f>
        <v>0</v>
      </c>
      <c r="Q10" s="5">
        <f>+'０提出について'!I30</f>
        <v>0</v>
      </c>
      <c r="R10" s="5">
        <f>+'０提出について'!J30</f>
        <v>0</v>
      </c>
      <c r="S10" s="32">
        <f>+'０提出について'!D50</f>
        <v>0</v>
      </c>
      <c r="T10" s="32">
        <f>+'０提出について'!E50</f>
        <v>0</v>
      </c>
      <c r="U10" s="32">
        <f>+'０提出について'!F50</f>
        <v>0</v>
      </c>
      <c r="V10" s="53">
        <f>+'０提出について'!G50</f>
        <v>0</v>
      </c>
      <c r="W10" s="53">
        <f>+'０提出について'!H50</f>
        <v>0</v>
      </c>
      <c r="X10" s="53" t="str">
        <f>+'１申請書'!$F$7</f>
        <v>第　　号</v>
      </c>
      <c r="Y10" s="33">
        <f>+'１申請書'!$F$8</f>
        <v>45575</v>
      </c>
      <c r="Z10" s="53" t="str">
        <f>+'１申請書'!$E$15</f>
        <v>社会福祉法人　○○会</v>
      </c>
      <c r="AA10" s="53" t="str">
        <f>+'１申請書'!$E$16</f>
        <v>理事長 山田　花子</v>
      </c>
      <c r="AB10" s="53" t="str">
        <f>+'１申請書'!$E$13</f>
        <v>355-9999</v>
      </c>
      <c r="AC10" s="53" t="str">
        <f>+'１申請書'!$E$14</f>
        <v>浦和区高砂3-15-1</v>
      </c>
      <c r="AD10" s="53">
        <f>+'０提出について'!$D$75</f>
        <v>0</v>
      </c>
      <c r="AE10" s="53">
        <f>+'０提出について'!$D$76</f>
        <v>0</v>
      </c>
      <c r="AF10" s="53">
        <f>+'０提出について'!$D$77</f>
        <v>0</v>
      </c>
    </row>
    <row r="11" spans="2:32">
      <c r="B11" s="70" t="str">
        <f t="shared" si="0"/>
        <v>社会福祉法人　○○会</v>
      </c>
      <c r="C11" s="50" t="e">
        <f>+#REF!</f>
        <v>#REF!</v>
      </c>
      <c r="D11" s="31" t="e">
        <f>+#REF!</f>
        <v>#REF!</v>
      </c>
      <c r="E11" s="31" t="e">
        <f>+#REF!</f>
        <v>#REF!</v>
      </c>
      <c r="F11" s="31" t="e">
        <f>+#REF!</f>
        <v>#REF!</v>
      </c>
      <c r="G11" s="31" t="e">
        <f>+#REF!</f>
        <v>#REF!</v>
      </c>
      <c r="H11" s="31" t="e">
        <f>+#REF!</f>
        <v>#REF!</v>
      </c>
      <c r="I11" s="31" t="e">
        <f>+#REF!</f>
        <v>#REF!</v>
      </c>
      <c r="J11" s="31" t="e">
        <f>+#REF!</f>
        <v>#REF!</v>
      </c>
      <c r="K11" s="31" t="e">
        <f>+#REF!</f>
        <v>#REF!</v>
      </c>
      <c r="L11" s="5">
        <f>+'０提出について'!D31</f>
        <v>0</v>
      </c>
      <c r="M11" s="5">
        <f>+'０提出について'!E31</f>
        <v>0</v>
      </c>
      <c r="N11" s="62">
        <f>+'０提出について'!F31</f>
        <v>0</v>
      </c>
      <c r="O11" s="5">
        <f>+'０提出について'!G31</f>
        <v>0</v>
      </c>
      <c r="P11" s="5">
        <f>+'０提出について'!H31</f>
        <v>0</v>
      </c>
      <c r="Q11" s="5">
        <f>+'０提出について'!I31</f>
        <v>0</v>
      </c>
      <c r="R11" s="5">
        <f>+'０提出について'!J31</f>
        <v>0</v>
      </c>
      <c r="S11" s="32">
        <f>+'０提出について'!D51</f>
        <v>0</v>
      </c>
      <c r="T11" s="32">
        <f>+'０提出について'!E51</f>
        <v>0</v>
      </c>
      <c r="U11" s="32">
        <f>+'０提出について'!F51</f>
        <v>0</v>
      </c>
      <c r="V11" s="53">
        <f>+'０提出について'!G51</f>
        <v>0</v>
      </c>
      <c r="W11" s="53">
        <f>+'０提出について'!H51</f>
        <v>0</v>
      </c>
      <c r="X11" s="53" t="str">
        <f>+'１申請書'!$F$7</f>
        <v>第　　号</v>
      </c>
      <c r="Y11" s="33">
        <f>+'１申請書'!$F$8</f>
        <v>45575</v>
      </c>
      <c r="Z11" s="53" t="str">
        <f>+'１申請書'!$E$15</f>
        <v>社会福祉法人　○○会</v>
      </c>
      <c r="AA11" s="53" t="str">
        <f>+'１申請書'!$E$16</f>
        <v>理事長 山田　花子</v>
      </c>
      <c r="AB11" s="53" t="str">
        <f>+'１申請書'!$E$13</f>
        <v>355-9999</v>
      </c>
      <c r="AC11" s="53" t="str">
        <f>+'１申請書'!$E$14</f>
        <v>浦和区高砂3-15-1</v>
      </c>
      <c r="AD11" s="53">
        <f>+'０提出について'!$D$75</f>
        <v>0</v>
      </c>
      <c r="AE11" s="53">
        <f>+'０提出について'!$D$76</f>
        <v>0</v>
      </c>
      <c r="AF11" s="53">
        <f>+'０提出について'!$D$77</f>
        <v>0</v>
      </c>
    </row>
    <row r="12" spans="2:32">
      <c r="B12" s="70" t="str">
        <f t="shared" si="0"/>
        <v>社会福祉法人　○○会</v>
      </c>
      <c r="C12" s="50" t="e">
        <f>+#REF!</f>
        <v>#REF!</v>
      </c>
      <c r="D12" s="31" t="e">
        <f>+#REF!</f>
        <v>#REF!</v>
      </c>
      <c r="E12" s="31" t="e">
        <f>+#REF!</f>
        <v>#REF!</v>
      </c>
      <c r="F12" s="31" t="e">
        <f>+#REF!</f>
        <v>#REF!</v>
      </c>
      <c r="G12" s="31" t="e">
        <f>+#REF!</f>
        <v>#REF!</v>
      </c>
      <c r="H12" s="31" t="e">
        <f>+#REF!</f>
        <v>#REF!</v>
      </c>
      <c r="I12" s="31" t="e">
        <f>+#REF!</f>
        <v>#REF!</v>
      </c>
      <c r="J12" s="31" t="e">
        <f>+#REF!</f>
        <v>#REF!</v>
      </c>
      <c r="K12" s="31" t="e">
        <f>+#REF!</f>
        <v>#REF!</v>
      </c>
      <c r="L12" s="5">
        <f>+'０提出について'!D32</f>
        <v>0</v>
      </c>
      <c r="M12" s="5">
        <f>+'０提出について'!E32</f>
        <v>0</v>
      </c>
      <c r="N12" s="62">
        <f>+'０提出について'!F32</f>
        <v>0</v>
      </c>
      <c r="O12" s="5">
        <f>+'０提出について'!G32</f>
        <v>0</v>
      </c>
      <c r="P12" s="5">
        <f>+'０提出について'!H32</f>
        <v>0</v>
      </c>
      <c r="Q12" s="5">
        <f>+'０提出について'!I32</f>
        <v>0</v>
      </c>
      <c r="R12" s="5">
        <f>+'０提出について'!J32</f>
        <v>0</v>
      </c>
      <c r="S12" s="32">
        <f>+'０提出について'!D52</f>
        <v>0</v>
      </c>
      <c r="T12" s="32">
        <f>+'０提出について'!E52</f>
        <v>0</v>
      </c>
      <c r="U12" s="32">
        <f>+'０提出について'!F52</f>
        <v>0</v>
      </c>
      <c r="V12" s="53">
        <f>+'０提出について'!G52</f>
        <v>0</v>
      </c>
      <c r="W12" s="53">
        <f>+'０提出について'!H52</f>
        <v>0</v>
      </c>
      <c r="X12" s="53" t="str">
        <f>+'１申請書'!$F$7</f>
        <v>第　　号</v>
      </c>
      <c r="Y12" s="33">
        <f>+'１申請書'!$F$8</f>
        <v>45575</v>
      </c>
      <c r="Z12" s="53" t="str">
        <f>+'１申請書'!$E$15</f>
        <v>社会福祉法人　○○会</v>
      </c>
      <c r="AA12" s="53" t="str">
        <f>+'１申請書'!$E$16</f>
        <v>理事長 山田　花子</v>
      </c>
      <c r="AB12" s="53" t="str">
        <f>+'１申請書'!$E$13</f>
        <v>355-9999</v>
      </c>
      <c r="AC12" s="53" t="str">
        <f>+'１申請書'!$E$14</f>
        <v>浦和区高砂3-15-1</v>
      </c>
      <c r="AD12" s="53">
        <f>+'０提出について'!$D$75</f>
        <v>0</v>
      </c>
      <c r="AE12" s="53">
        <f>+'０提出について'!$D$76</f>
        <v>0</v>
      </c>
      <c r="AF12" s="53">
        <f>+'０提出について'!$D$77</f>
        <v>0</v>
      </c>
    </row>
    <row r="13" spans="2:32">
      <c r="B13" s="70" t="str">
        <f t="shared" si="0"/>
        <v>社会福祉法人　○○会</v>
      </c>
      <c r="C13" s="50" t="e">
        <f>+#REF!</f>
        <v>#REF!</v>
      </c>
      <c r="D13" s="31" t="e">
        <f>+#REF!</f>
        <v>#REF!</v>
      </c>
      <c r="E13" s="31" t="e">
        <f>+#REF!</f>
        <v>#REF!</v>
      </c>
      <c r="F13" s="31" t="e">
        <f>+#REF!</f>
        <v>#REF!</v>
      </c>
      <c r="G13" s="31" t="e">
        <f>+#REF!</f>
        <v>#REF!</v>
      </c>
      <c r="H13" s="31" t="e">
        <f>+#REF!</f>
        <v>#REF!</v>
      </c>
      <c r="I13" s="31" t="e">
        <f>+#REF!</f>
        <v>#REF!</v>
      </c>
      <c r="J13" s="31" t="e">
        <f>+#REF!</f>
        <v>#REF!</v>
      </c>
      <c r="K13" s="31" t="e">
        <f>+#REF!</f>
        <v>#REF!</v>
      </c>
      <c r="L13" s="5">
        <f>+'０提出について'!D33</f>
        <v>0</v>
      </c>
      <c r="M13" s="5">
        <f>+'０提出について'!E33</f>
        <v>0</v>
      </c>
      <c r="N13" s="62">
        <f>+'０提出について'!F33</f>
        <v>0</v>
      </c>
      <c r="O13" s="5">
        <f>+'０提出について'!G33</f>
        <v>0</v>
      </c>
      <c r="P13" s="5">
        <f>+'０提出について'!H33</f>
        <v>0</v>
      </c>
      <c r="Q13" s="5">
        <f>+'０提出について'!I33</f>
        <v>0</v>
      </c>
      <c r="R13" s="5">
        <f>+'０提出について'!J33</f>
        <v>0</v>
      </c>
      <c r="S13" s="32">
        <f>+'０提出について'!D53</f>
        <v>0</v>
      </c>
      <c r="T13" s="32">
        <f>+'０提出について'!E53</f>
        <v>0</v>
      </c>
      <c r="U13" s="32">
        <f>+'０提出について'!F53</f>
        <v>0</v>
      </c>
      <c r="V13" s="53">
        <f>+'０提出について'!G53</f>
        <v>0</v>
      </c>
      <c r="W13" s="53">
        <f>+'０提出について'!H53</f>
        <v>0</v>
      </c>
      <c r="X13" s="53" t="str">
        <f>+'１申請書'!$F$7</f>
        <v>第　　号</v>
      </c>
      <c r="Y13" s="33">
        <f>+'１申請書'!$F$8</f>
        <v>45575</v>
      </c>
      <c r="Z13" s="53" t="str">
        <f>+'１申請書'!$E$15</f>
        <v>社会福祉法人　○○会</v>
      </c>
      <c r="AA13" s="53" t="str">
        <f>+'１申請書'!$E$16</f>
        <v>理事長 山田　花子</v>
      </c>
      <c r="AB13" s="53" t="str">
        <f>+'１申請書'!$E$13</f>
        <v>355-9999</v>
      </c>
      <c r="AC13" s="53" t="str">
        <f>+'１申請書'!$E$14</f>
        <v>浦和区高砂3-15-1</v>
      </c>
      <c r="AD13" s="53">
        <f>+'０提出について'!$D$75</f>
        <v>0</v>
      </c>
      <c r="AE13" s="53">
        <f>+'０提出について'!$D$76</f>
        <v>0</v>
      </c>
      <c r="AF13" s="53">
        <f>+'０提出について'!$D$77</f>
        <v>0</v>
      </c>
    </row>
    <row r="14" spans="2:32">
      <c r="B14" s="70" t="str">
        <f t="shared" si="0"/>
        <v>社会福祉法人　○○会</v>
      </c>
      <c r="C14" s="50" t="e">
        <f>+#REF!</f>
        <v>#REF!</v>
      </c>
      <c r="D14" s="31" t="e">
        <f>+#REF!</f>
        <v>#REF!</v>
      </c>
      <c r="E14" s="31" t="e">
        <f>+#REF!</f>
        <v>#REF!</v>
      </c>
      <c r="F14" s="31" t="e">
        <f>+#REF!</f>
        <v>#REF!</v>
      </c>
      <c r="G14" s="31" t="e">
        <f>+#REF!</f>
        <v>#REF!</v>
      </c>
      <c r="H14" s="31" t="e">
        <f>+#REF!</f>
        <v>#REF!</v>
      </c>
      <c r="I14" s="31" t="e">
        <f>+#REF!</f>
        <v>#REF!</v>
      </c>
      <c r="J14" s="31" t="e">
        <f>+#REF!</f>
        <v>#REF!</v>
      </c>
      <c r="K14" s="31" t="e">
        <f>+#REF!</f>
        <v>#REF!</v>
      </c>
      <c r="L14" s="5">
        <f>+'０提出について'!D34</f>
        <v>0</v>
      </c>
      <c r="M14" s="5">
        <f>+'０提出について'!E34</f>
        <v>0</v>
      </c>
      <c r="N14" s="62">
        <f>+'０提出について'!F34</f>
        <v>0</v>
      </c>
      <c r="O14" s="5">
        <f>+'０提出について'!G34</f>
        <v>0</v>
      </c>
      <c r="P14" s="5">
        <f>+'０提出について'!H34</f>
        <v>0</v>
      </c>
      <c r="Q14" s="5">
        <f>+'０提出について'!I34</f>
        <v>0</v>
      </c>
      <c r="R14" s="5">
        <f>+'０提出について'!J34</f>
        <v>0</v>
      </c>
      <c r="S14" s="32">
        <f>+'０提出について'!D54</f>
        <v>0</v>
      </c>
      <c r="T14" s="32">
        <f>+'０提出について'!E54</f>
        <v>0</v>
      </c>
      <c r="U14" s="32">
        <f>+'０提出について'!F54</f>
        <v>0</v>
      </c>
      <c r="V14" s="53">
        <f>+'０提出について'!G54</f>
        <v>0</v>
      </c>
      <c r="W14" s="53">
        <f>+'０提出について'!H54</f>
        <v>0</v>
      </c>
      <c r="X14" s="53" t="str">
        <f>+'１申請書'!$F$7</f>
        <v>第　　号</v>
      </c>
      <c r="Y14" s="33">
        <f>+'１申請書'!$F$8</f>
        <v>45575</v>
      </c>
      <c r="Z14" s="53" t="str">
        <f>+'１申請書'!$E$15</f>
        <v>社会福祉法人　○○会</v>
      </c>
      <c r="AA14" s="53" t="str">
        <f>+'１申請書'!$E$16</f>
        <v>理事長 山田　花子</v>
      </c>
      <c r="AB14" s="53" t="str">
        <f>+'１申請書'!$E$13</f>
        <v>355-9999</v>
      </c>
      <c r="AC14" s="53" t="str">
        <f>+'１申請書'!$E$14</f>
        <v>浦和区高砂3-15-1</v>
      </c>
      <c r="AD14" s="53">
        <f>+'０提出について'!$D$75</f>
        <v>0</v>
      </c>
      <c r="AE14" s="53">
        <f>+'０提出について'!$D$76</f>
        <v>0</v>
      </c>
      <c r="AF14" s="53">
        <f>+'０提出について'!$D$77</f>
        <v>0</v>
      </c>
    </row>
    <row r="15" spans="2:32">
      <c r="B15" s="70"/>
      <c r="C15" s="50"/>
      <c r="D15" s="31"/>
      <c r="E15" s="31"/>
      <c r="F15" s="31"/>
      <c r="G15" s="31"/>
      <c r="H15" s="31"/>
      <c r="I15" s="31"/>
      <c r="J15" s="31"/>
      <c r="K15" s="31"/>
      <c r="L15" s="5"/>
      <c r="M15" s="5"/>
      <c r="N15" s="62"/>
      <c r="O15" s="5"/>
      <c r="P15" s="5"/>
      <c r="Q15" s="5"/>
      <c r="R15" s="5"/>
      <c r="S15" s="32"/>
      <c r="T15" s="32"/>
      <c r="U15" s="32"/>
      <c r="V15" s="53"/>
      <c r="W15" s="53"/>
      <c r="X15" s="53"/>
      <c r="Y15" s="33"/>
      <c r="Z15" s="53"/>
      <c r="AA15" s="53"/>
      <c r="AB15" s="53"/>
      <c r="AC15" s="53"/>
      <c r="AD15" s="53"/>
      <c r="AE15" s="53"/>
      <c r="AF15" s="53"/>
    </row>
  </sheetData>
  <mergeCells count="18">
    <mergeCell ref="L3:L4"/>
    <mergeCell ref="Q3:Q4"/>
    <mergeCell ref="S3:U3"/>
    <mergeCell ref="M3:M4"/>
    <mergeCell ref="N3:N4"/>
    <mergeCell ref="O3:O4"/>
    <mergeCell ref="P3:P4"/>
    <mergeCell ref="R3:R4"/>
    <mergeCell ref="G3:G4"/>
    <mergeCell ref="H3:H4"/>
    <mergeCell ref="I3:I4"/>
    <mergeCell ref="J3:J4"/>
    <mergeCell ref="K3:K4"/>
    <mergeCell ref="B3:B4"/>
    <mergeCell ref="C3:C4"/>
    <mergeCell ref="D3:D4"/>
    <mergeCell ref="E3:E4"/>
    <mergeCell ref="F3:F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０提出について</vt:lpstr>
      <vt:lpstr>１申請書</vt:lpstr>
      <vt:lpstr>２別紙1</vt:lpstr>
      <vt:lpstr>２別紙1 【記入例】</vt:lpstr>
      <vt:lpstr>３別紙2</vt:lpstr>
      <vt:lpstr>４予算書（参考様式）</vt:lpstr>
      <vt:lpstr>5ﾁｪｯｸｼｰﾄ</vt:lpstr>
      <vt:lpstr>データ（県使用）</vt:lpstr>
      <vt:lpstr>'０提出について'!Print_Area</vt:lpstr>
      <vt:lpstr>'１申請書'!Print_Area</vt:lpstr>
      <vt:lpstr>'２別紙1'!Print_Area</vt:lpstr>
      <vt:lpstr>'２別紙1 【記入例】'!Print_Area</vt:lpstr>
      <vt:lpstr>'３別紙2'!Print_Area</vt:lpstr>
      <vt:lpstr>'４予算書（参考様式）'!Print_Area</vt:lpstr>
      <vt:lpstr>'5ﾁｪｯｸｼｰﾄ'!Print_Area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佐々木朝日</dc:creator>
  <cp:lastModifiedBy>下山峻幸</cp:lastModifiedBy>
  <cp:lastPrinted>2023-05-30T10:56:33Z</cp:lastPrinted>
  <dcterms:created xsi:type="dcterms:W3CDTF">2020-05-27T11:55:49Z</dcterms:created>
  <dcterms:modified xsi:type="dcterms:W3CDTF">2024-10-02T05:25:16Z</dcterms:modified>
</cp:coreProperties>
</file>