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1046CCC-9003-49BB-B5FF-3D852C4C84F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<sst xmlns="http://schemas.openxmlformats.org/spreadsheetml/2006/main" count="2975" uniqueCount="1048">
  <si>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</si>
  <si>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</si>
  <si>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</si>
  <si>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</si>
  <si>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</si>
  <si>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</si>
  <si>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</si>
  <si>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</si>
  <si>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</si>
  <si>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</si>
  <si>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</si>
  <si>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</si>
  <si>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</si>
  <si>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</si>
  <si>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</si>
  <si>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</si>
  <si>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</si>
  <si>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</si>
  <si>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</si>
  <si>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</si>
  <si>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</si>
  <si>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</si>
  <si>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</si>
  <si>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</si>
  <si>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</si>
  <si>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</si>
  <si>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</si>
  <si>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</si>
  <si>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</si>
  <si>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</si>
  <si>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</si>
  <si>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</si>
  <si>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</si>
  <si>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</si>
  <si>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</si>
  <si>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</si>
  <si>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</si>
  <si>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</si>
  <si>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</si>
  <si>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</si>
  <si>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</si>
  <si>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</si>
  <si>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</si>
  <si>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</si>
  <si>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</si>
  <si>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</si>
  <si>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</si>
  <si>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</si>
  <si>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</si>
  <si>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</si>
  <si>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</si>
  <si>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</si>
  <si>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</si>
  <si>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</si>
  <si>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</si>
  <si>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</si>
  <si>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</si>
  <si>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</si>
  <si>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</si>
  <si>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</si>
  <si>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</si>
  <si>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</si>
  <si>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</si>
  <si>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</si>
  <si>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</si>
  <si>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</si>
  <si>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</si>
  <si>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</si>
  <si>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</si>
  <si>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</si>
  <si>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</si>
  <si>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</si>
  <si>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</si>
  <si>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</si>
  <si>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</si>
  <si>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</si>
  <si>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</si>
  <si>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</si>
  <si>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</si>
  <si>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</si>
  <si>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</si>
  <si>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</si>
  <si>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</si>
  <si>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</si>
  <si>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</si>
  <si>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</si>
  <si>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</si>
  <si>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</si>
  <si>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</si>
  <si>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</si>
  <si>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</si>
  <si>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</si>
  <si>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</si>
  <si>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</si>
  <si>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</si>
  <si>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</si>
  <si>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</si>
  <si>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</si>
  <si>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</si>
  <si>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</si>
  <si>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</si>
  <si>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</si>
  <si>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</si>
  <si>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</si>
  <si>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</si>
  <si>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</si>
  <si>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</si>
  <si>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</si>
  <si>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</si>
  <si>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</si>
  <si>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</si>
  <si>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</si>
  <si>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</si>
  <si>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</si>
  <si>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</si>
  <si>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</si>
  <si>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</si>
  <si>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</si>
  <si>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</si>
  <si>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</si>
  <si>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</si>
  <si>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</si>
  <si>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</si>
  <si>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</si>
  <si>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</si>
  <si>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</si>
  <si>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</si>
  <si>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</si>
  <si>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</si>
  <si>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</si>
  <si>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</si>
  <si>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</si>
  <si>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</si>
  <si>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</si>
  <si>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</si>
  <si>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</si>
  <si>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</si>
  <si>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</si>
  <si>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</si>
  <si>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</si>
  <si>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</si>
  <si>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</si>
  <si>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</si>
  <si>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</si>
  <si>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</si>
  <si>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</si>
  <si>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</si>
  <si>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</si>
  <si>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</si>
  <si>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</si>
  <si>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</si>
  <si>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</si>
  <si>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</si>
  <si>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</si>
  <si>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</si>
  <si>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</si>
  <si>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</si>
  <si>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</si>
  <si>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</si>
  <si>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</si>
  <si>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</si>
  <si>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</si>
  <si>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</si>
  <si>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</si>
  <si>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</si>
  <si>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</si>
  <si>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</si>
  <si>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</si>
  <si>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</si>
  <si>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</si>
  <si>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</si>
  <si>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</si>
  <si>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</si>
  <si>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</si>
  <si>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</si>
  <si>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</si>
  <si>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</si>
  <si>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</si>
  <si>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</si>
  <si>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</si>
  <si>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</si>
  <si>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</si>
  <si>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</si>
  <si>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</si>
  <si>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</si>
  <si>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</si>
  <si>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</si>
  <si>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</si>
  <si>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</si>
  <si>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</si>
  <si>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</si>
  <si>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</si>
  <si>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</si>
  <si>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</si>
  <si>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</si>
  <si>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</si>
  <si>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</si>
  <si>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</si>
  <si>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</si>
  <si>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</si>
  <si>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</si>
  <si>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</si>
  <si>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</si>
  <si>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</si>
  <si>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</si>
  <si>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</si>
  <si>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</si>
  <si>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</si>
  <si>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</si>
  <si>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</si>
  <si>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</si>
  <si>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</si>
  <si>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</si>
  <si>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</si>
  <si>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</si>
  <si>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</si>
  <si>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</si>
  <si>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</si>
  <si>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</si>
  <si>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</si>
  <si>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</si>
  <si>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</si>
  <si>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</si>
  <si>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</si>
  <si>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</si>
  <si>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</si>
  <si>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</si>
  <si>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</si>
  <si>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</si>
  <si>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</si>
  <si>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</si>
  <si>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</si>
  <si>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</si>
  <si>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</si>
  <si>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</si>
  <si>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</si>
  <si>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</si>
  <si>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</si>
  <si>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</si>
  <si>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</si>
  <si>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</si>
  <si>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</si>
  <si>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</si>
  <si>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</si>
  <si>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</si>
  <si>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</si>
  <si>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</si>
  <si>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</si>
  <si>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</si>
  <si>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</si>
  <si>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</si>
  <si>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</si>
  <si>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</si>
  <si>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</si>
  <si>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</si>
  <si>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</si>
  <si>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</si>
  <si>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</si>
  <si>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</si>
  <si>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</si>
  <si>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</si>
  <si>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</si>
  <si>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</si>
  <si>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</si>
  <si>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</si>
  <si>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</si>
  <si>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</si>
  <si>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</si>
  <si>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</si>
  <si>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</si>
  <si>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</si>
  <si>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</si>
  <si>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</si>
  <si>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</si>
  <si>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</si>
  <si>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</si>
  <si>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</si>
  <si>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</si>
  <si>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</si>
  <si>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</si>
  <si>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</si>
  <si>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</si>
  <si>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</si>
  <si>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</si>
  <si>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</si>
  <si>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</si>
  <si>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</si>
  <si>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</si>
  <si>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</si>
  <si>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</si>
  <si>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</si>
  <si>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</si>
  <si>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</si>
  <si>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</si>
  <si>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</si>
  <si>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</si>
  <si>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</si>
  <si>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</si>
  <si>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</si>
  <si>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</si>
  <si>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</si>
  <si>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</si>
  <si>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</si>
  <si>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</si>
  <si>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</si>
  <si>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</si>
  <si>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</si>
  <si>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</si>
  <si>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</si>
  <si>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</si>
  <si>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</si>
  <si>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</si>
  <si>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</si>
  <si>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</si>
  <si>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</si>
  <si>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</si>
  <si>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</si>
  <si>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</si>
  <si>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</si>
  <si>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</si>
  <si>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</si>
  <si>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</si>
  <si>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</si>
  <si>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</si>
  <si>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</si>
  <si>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</si>
  <si>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</si>
  <si>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</si>
  <si>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</si>
  <si>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</si>
  <si>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</si>
  <si>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</si>
  <si>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</si>
  <si>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</si>
  <si>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</si>
  <si>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</si>
  <si>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</si>
  <si>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</si>
  <si>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</si>
  <si>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</si>
  <si>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</si>
  <si>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</si>
  <si>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</si>
  <si>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</si>
  <si>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</si>
  <si>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</si>
  <si>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</si>
  <si>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</si>
  <si>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</si>
  <si>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</si>
  <si>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</si>
  <si>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</si>
  <si>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</si>
  <si>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</si>
  <si>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</si>
  <si>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</si>
  <si>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</si>
  <si>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</si>
  <si>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</si>
  <si>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</si>
  <si>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</si>
  <si>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</si>
  <si>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</si>
  <si>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</si>
  <si>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</si>
  <si>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</si>
  <si>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</si>
  <si>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</si>
  <si>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</si>
  <si>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</si>
  <si>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</si>
  <si>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</si>
  <si>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</si>
  <si>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</si>
  <si>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</si>
  <si>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</si>
  <si>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</si>
  <si>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</si>
  <si>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</si>
  <si>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</si>
  <si>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</si>
  <si>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</si>
  <si>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</si>
  <si>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</si>
  <si>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</si>
  <si>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</si>
  <si>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</si>
  <si>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</si>
  <si>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</si>
  <si>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</si>
  <si>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</si>
  <si>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</si>
  <si>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</si>
  <si>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</si>
  <si>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</si>
  <si>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</si>
  <si>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</si>
  <si>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</si>
  <si>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</si>
  <si>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</si>
  <si>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</si>
  <si>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</si>
  <si>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</si>
  <si>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</si>
  <si>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</si>
  <si>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</si>
  <si>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</si>
  <si>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</si>
  <si>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</si>
  <si>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</si>
  <si>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</si>
  <si>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</si>
  <si>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</si>
  <si>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</si>
  <si>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</si>
  <si>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</si>
  <si>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</si>
  <si>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</si>
  <si>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</si>
  <si>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</si>
  <si>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</si>
  <si>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</si>
  <si>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</si>
  <si>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</si>
  <si>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</si>
  <si>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</si>
  <si>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</si>
  <si>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</si>
  <si>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</si>
  <si>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</si>
  <si>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</si>
  <si>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</si>
  <si>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</si>
  <si>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</si>
  <si>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</si>
  <si>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</si>
  <si>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</si>
  <si>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</si>
  <si>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</si>
  <si>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</si>
  <si>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</si>
  <si>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</si>
  <si>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</si>
  <si>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</si>
  <si>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</si>
  <si>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</si>
  <si>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</si>
  <si>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</si>
  <si>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</si>
  <si>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</si>
  <si>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</si>
  <si>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</si>
  <si>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</si>
  <si>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</si>
  <si>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</si>
  <si>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</si>
  <si>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</si>
  <si>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</si>
  <si>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</si>
  <si>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</si>
  <si>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</si>
  <si>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</si>
  <si>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</si>
  <si>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</si>
  <si>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</si>
  <si>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</si>
  <si>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</si>
  <si>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</si>
  <si>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</si>
  <si>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</si>
  <si>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</si>
  <si>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</si>
  <si>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</si>
  <si>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</si>
  <si>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</si>
  <si>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</si>
  <si>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</si>
  <si>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</si>
  <si>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</si>
  <si>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</si>
  <si>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</si>
  <si>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</si>
  <si>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</si>
  <si>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</si>
  <si>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</si>
  <si>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</si>
  <si>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</si>
  <si>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</si>
  <si>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</si>
  <si>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</si>
  <si>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</si>
  <si>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</si>
  <si>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</si>
  <si>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</si>
  <si>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</si>
  <si>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</si>
  <si>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</si>
  <si>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</si>
  <si>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</si>
  <si>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</si>
  <si>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</si>
  <si>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</si>
  <si>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</si>
  <si>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</si>
  <si>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</si>
  <si>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</si>
  <si>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</si>
  <si>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</si>
  <si>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</si>
  <si>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</si>
  <si>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</si>
  <si>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</si>
  <si>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</si>
  <si>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</si>
  <si>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</si>
  <si>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</si>
  <si>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</si>
  <si>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</si>
  <si>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</si>
  <si>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</si>
  <si>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</si>
  <si>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</si>
  <si>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</si>
  <si>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</si>
  <si>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</si>
  <si>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</si>
  <si>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</si>
  <si>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</si>
  <si>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</si>
  <si>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</si>
  <si>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</si>
  <si>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</si>
  <si>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</si>
  <si>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</si>
  <si>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</si>
  <si>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</si>
  <si>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</si>
  <si>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</si>
  <si>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</si>
  <si>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</si>
  <si>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</si>
  <si>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</si>
  <si>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</si>
  <si>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</si>
  <si>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</si>
  <si>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</si>
  <si>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</si>
  <si>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</si>
  <si>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</si>
  <si>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</si>
  <si>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</si>
  <si>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</si>
  <si>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</si>
  <si>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</si>
  <si>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</si>
  <si>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</si>
  <si>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</si>
  <si>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</si>
  <si>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</si>
  <si>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</si>
  <si>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</si>
  <si>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</si>
  <si>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</si>
  <si>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</si>
  <si>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</si>
  <si>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</si>
  <si>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</si>
  <si>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</si>
  <si>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</si>
  <si>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</si>
  <si>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</si>
  <si>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</si>
  <si>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</si>
  <si>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</si>
  <si>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</si>
  <si>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</si>
  <si>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</si>
  <si>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</si>
  <si>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</si>
  <si>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</si>
  <si>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</si>
  <si>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</si>
  <si>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</si>
  <si>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</si>
  <si>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</si>
  <si>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</si>
  <si>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</si>
  <si>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</si>
  <si>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</si>
  <si>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</si>
  <si>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</si>
  <si>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</si>
  <si>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</si>
  <si>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</si>
  <si>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</si>
  <si>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</si>
  <si>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</si>
  <si>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</si>
  <si>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</si>
  <si>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</si>
  <si>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</si>
  <si>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</si>
  <si>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</si>
  <si>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</si>
  <si>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</si>
  <si>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</si>
  <si>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</si>
  <si>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</si>
  <si>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</si>
  <si>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</si>
  <si>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</si>
  <si>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</si>
  <si>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</si>
  <si>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</si>
  <si>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</si>
  <si>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</si>
  <si>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</si>
  <si>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</si>
  <si>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</si>
  <si>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</si>
  <si>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</si>
  <si>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</si>
  <si>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</si>
  <si>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</si>
  <si>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</si>
  <si>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</si>
  <si>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</si>
  <si>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</si>
  <si>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</si>
  <si>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</si>
  <si>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</si>
  <si>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</si>
  <si>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</si>
  <si>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</si>
  <si>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</si>
  <si>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</si>
  <si>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</si>
  <si>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</si>
  <si>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</si>
  <si>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</si>
  <si>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</si>
  <si>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</si>
  <si>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</si>
  <si>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</si>
  <si>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</si>
  <si>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</si>
  <si>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</si>
  <si>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</si>
  <si>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</si>
  <si>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</si>
  <si>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</si>
  <si>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</si>
  <si>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</si>
  <si>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</si>
  <si>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</si>
  <si>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</si>
  <si>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</si>
  <si>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</si>
  <si>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</si>
  <si>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</si>
  <si>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</si>
  <si>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</si>
  <si>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</si>
  <si>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</si>
  <si>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</si>
  <si>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</si>
  <si>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</si>
  <si>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</si>
  <si>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</si>
  <si>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</si>
  <si>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</si>
  <si>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</si>
  <si>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</si>
  <si>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</si>
  <si>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</si>
  <si>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</si>
  <si>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</si>
  <si>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</si>
  <si>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</si>
  <si>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</si>
  <si>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</si>
  <si>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</si>
  <si>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</si>
  <si>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</si>
  <si>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</si>
  <si>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</si>
  <si>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</si>
  <si>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</si>
  <si>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</si>
  <si>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</si>
  <si>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</si>
  <si>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</si>
  <si>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</si>
  <si>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</si>
  <si>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</si>
  <si>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</si>
  <si>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</si>
  <si>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</si>
  <si>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</si>
  <si>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</si>
  <si>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</si>
  <si>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</si>
  <si>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</si>
  <si>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</si>
  <si>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</si>
  <si>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</si>
  <si>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</si>
  <si>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</si>
  <si>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</si>
  <si>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</si>
  <si>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</si>
  <si>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</si>
  <si>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</si>
  <si>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</si>
  <si>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</si>
  <si>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</si>
  <si>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</si>
  <si>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</si>
  <si>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</si>
  <si>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</si>
  <si>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</si>
  <si>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</si>
  <si>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</si>
  <si>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</si>
  <si>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</si>
  <si>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</si>
  <si>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</si>
  <si>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</si>
  <si>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</si>
  <si>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</si>
  <si>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</si>
  <si>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</si>
  <si>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</si>
  <si>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</si>
  <si>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</si>
  <si>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</si>
  <si>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</si>
  <si>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</si>
  <si>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</si>
  <si>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</si>
  <si>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</si>
  <si>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</si>
  <si>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</si>
  <si>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</si>
  <si>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</si>
  <si>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</si>
  <si>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</si>
  <si>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</si>
  <si>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</si>
  <si>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</si>
  <si>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</si>
  <si>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</si>
  <si>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</si>
  <si>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</si>
  <si>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</si>
  <si>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</si>
  <si>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</si>
  <si>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</si>
  <si>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</si>
  <si>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</si>
  <si>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</si>
  <si>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</si>
  <si>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</si>
  <si>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</si>
  <si>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</si>
  <si>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</si>
  <si>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</si>
  <si>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</si>
  <si>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</si>
  <si>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</si>
  <si>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</si>
  <si>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</si>
  <si>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</si>
  <si>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</si>
  <si>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</si>
  <si>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</si>
  <si>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</si>
  <si>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</si>
  <si>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</si>
  <si>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</si>
  <si>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</si>
  <si>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</si>
  <si>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</si>
  <si>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</si>
  <si>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</si>
  <si>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</si>
  <si>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</si>
  <si>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</si>
  <si>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</si>
  <si>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</si>
  <si>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</si>
  <si>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</si>
  <si>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</si>
  <si>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</si>
  <si>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</si>
  <si>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</si>
  <si>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</si>
  <si>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</si>
  <si>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</si>
  <si>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</si>
  <si>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</si>
  <si>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</si>
  <si>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</si>
  <si>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</si>
  <si>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</si>
  <si>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</si>
  <si>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</si>
  <si>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</si>
  <si>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</si>
  <si>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</si>
  <si>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</si>
  <si>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</si>
  <si>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</si>
  <si>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</si>
  <si>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</si>
  <si>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</si>
  <si>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</si>
  <si>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</si>
  <si>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</si>
  <si>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</si>
  <si>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</si>
  <si>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</si>
  <si>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</si>
  <si>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</si>
  <si>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</si>
  <si>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</si>
  <si>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</si>
  <si>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</si>
  <si>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</si>
  <si>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</si>
  <si>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</si>
  <si>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</si>
  <si>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</si>
  <si>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</si>
  <si>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</si>
  <si>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</si>
  <si>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</si>
  <si>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</si>
  <si>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</si>
  <si>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</si>
  <si>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</si>
  <si>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</si>
  <si>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</si>
  <si>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</si>
  <si>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</si>
  <si>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</si>
  <si>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</si>
  <si>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</si>
  <si>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</si>
  <si>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</si>
  <si>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</si>
  <si>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</si>
  <si>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</si>
  <si>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</si>
  <si>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</si>
  <si>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</si>
  <si>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</si>
  <si>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</si>
  <si>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</si>
  <si>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</si>
  <si>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</si>
  <si>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</si>
  <si>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</si>
  <si>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</si>
  <si>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</si>
  <si>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</si>
  <si>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</si>
  <si>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</si>
  <si>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</si>
  <si>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</si>
  <si>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</si>
  <si>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</si>
  <si>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</si>
  <si>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</si>
  <si>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</si>
  <si>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</si>
  <si>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</si>
  <si>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</si>
  <si>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</si>
  <si>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</si>
  <si>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</si>
  <si>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</si>
  <si>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</si>
  <si>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</si>
  <si>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</si>
  <si>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</si>
  <si>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</si>
  <si>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</si>
  <si>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</si>
  <si>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</si>
  <si>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</si>
  <si>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</si>
  <si>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</si>
  <si>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</si>
  <si>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</si>
  <si>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</si>
  <si>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</si>
  <si>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</si>
  <si>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</si>
  <si>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</si>
  <si>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</si>
  <si>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</si>
  <si>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</si>
  <si>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</si>
  <si>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</si>
  <si>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</si>
  <si>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</si>
  <si>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</si>
  <si>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</si>
  <si>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</si>
  <si>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</si>
  <si>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</si>
  <si>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</si>
  <si>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</si>
  <si>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</si>
  <si>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</si>
  <si>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</si>
  <si>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</si>
  <si>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</si>
  <si>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</si>
  <si>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</si>
  <si>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</si>
  <si>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</si>
  <si>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</si>
  <si>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</si>
  <si>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</si>
  <si>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</si>
  <si>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</si>
  <si>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</si>
  <si>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</si>
  <si>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</si>
  <si>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</si>
  <si>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</si>
  <si>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</si>
  <si>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</si>
  <si>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</si>
  <si>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</si>
  <si>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</si>
  <si>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</si>
  <si>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</si>
  <si>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</si>
  <si>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</si>
  <si>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</si>
  <si>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</si>
  <si>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</si>
  <si>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</si>
  <si>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</si>
  <si>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</si>
  <si>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</si>
  <si>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</si>
  <si>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</si>
  <si>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</si>
  <si>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</si>
  <si>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</si>
  <si>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</si>
  <si>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</si>
  <si>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</si>
  <si>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</si>
  <si>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</si>
  <si>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</si>
  <si>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</si>
  <si>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</si>
  <si>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</si>
  <si>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</si>
  <si>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</si>
  <si>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</si>
  <si>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</si>
  <si>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</si>
  <si>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</si>
  <si>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</si>
  <si>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</si>
  <si>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</si>
  <si>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</si>
  <si>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</si>
  <si>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</si>
  <si>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</si>
  <si>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</si>
  <si>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</si>
  <si>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</si>
  <si>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</si>
  <si>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</si>
  <si>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</si>
  <si>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</si>
  <si>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</si>
  <si>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</si>
  <si>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</si>
  <si>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</si>
  <si>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</si>
  <si>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</si>
  <si>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</si>
  <si>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</si>
  <si>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</si>
  <si>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</si>
  <si>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</si>
  <si>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</si>
  <si>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</si>
  <si>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</si>
  <si>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</si>
  <si>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</si>
  <si>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</si>
  <si>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</si>
  <si>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</si>
  <si>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</si>
  <si>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</si>
  <si>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</si>
  <si>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</si>
  <si>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</si>
  <si>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</si>
  <si>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</si>
  <si>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</si>
  <si>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</si>
  <si>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</si>
  <si>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</si>
  <si>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</si>
  <si>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</si>
  <si>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</si>
  <si>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</si>
  <si>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</si>
  <si>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</si>
  <si>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</si>
  <si>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</si>
  <si>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</si>
  <si>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</si>
  <si>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</si>
  <si>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</si>
  <si>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</si>
  <si>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</si>
  <si>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</si>
  <si>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</si>
  <si>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</si>
  <si>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</si>
  <si>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</si>
  <si>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</si>
  <si>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</si>
  <si>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</si>
  <si>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</si>
  <si>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</si>
  <si>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医療法人彩清会清水病院</t>
    <phoneticPr fontId="3"/>
  </si>
  <si>
    <t>〒369-1412 秩父郡皆野町大字皆野１３９０－２</t>
    <phoneticPr fontId="3"/>
  </si>
  <si>
    <t>〇</t>
  </si>
  <si>
    <t>医療法人</t>
  </si>
  <si>
    <t>内科</t>
  </si>
  <si>
    <t>療養病棟入院料１</t>
  </si>
  <si>
    <t>ＤＰＣ病院ではない</t>
  </si>
  <si>
    <t>有</t>
  </si>
  <si>
    <t>-</t>
    <phoneticPr fontId="3"/>
  </si>
  <si>
    <t>療養病棟1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</si>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</sst>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59</v>
      </c>
      <c r="K106" s="237" t="str">
        <f t="shared" si="1"/>
        <v/>
      </c>
      <c r="L106" s="258">
        <v>59</v>
      </c>
    </row>
    <row r="107" spans="1:22" s="83" customFormat="1" ht="34.5" customHeight="1">
      <c r="A107" s="244" t="s">
        <v>614</v>
      </c>
      <c r="B107" s="84"/>
      <c r="C107" s="395"/>
      <c r="D107" s="396"/>
      <c r="E107" s="427"/>
      <c r="F107" s="428"/>
      <c r="G107" s="319" t="s">
        <v>47</v>
      </c>
      <c r="H107" s="321"/>
      <c r="I107" s="419"/>
      <c r="J107" s="256">
        <f t="shared" si="0"/>
        <v>59</v>
      </c>
      <c r="K107" s="237" t="str">
        <f t="shared" si="1"/>
        <v/>
      </c>
      <c r="L107" s="258">
        <v>59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65</v>
      </c>
      <c r="K157" s="264" t="str">
        <f t="shared" si="3"/>
        <v/>
      </c>
      <c r="L157" s="117">
        <v>65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3.3</v>
      </c>
      <c r="K270" s="81" t="str">
        <f t="shared" si="8"/>
        <v/>
      </c>
      <c r="L270" s="148">
        <v>3.3</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2.42</v>
      </c>
      <c r="K272" s="81" t="str">
        <f t="shared" si="8"/>
        <v/>
      </c>
      <c r="L272" s="148">
        <v>2.42</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5.74</v>
      </c>
      <c r="K274" s="81" t="str">
        <f t="shared" si="8"/>
        <v/>
      </c>
      <c r="L274" s="148">
        <v>5.74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101</v>
      </c>
      <c r="K392" s="81" t="str">
        <f t="shared" ref="K392:K397" si="11">IF(OR(COUNTIF(L392:L392,"未確認")&gt;0,COUNTIF(L392:L392,"~*")&gt;0),"※","")</f>
        <v/>
      </c>
      <c r="L392" s="147">
        <v>101</v>
      </c>
    </row>
    <row r="393" spans="1:22" s="83" customFormat="1" ht="34.5" customHeight="1">
      <c r="A393" s="249" t="s">
        <v>773</v>
      </c>
      <c r="B393" s="84"/>
      <c r="C393" s="369"/>
      <c r="D393" s="379"/>
      <c r="E393" s="319" t="s">
        <v>224</v>
      </c>
      <c r="F393" s="320"/>
      <c r="G393" s="320"/>
      <c r="H393" s="321"/>
      <c r="I393" s="342"/>
      <c r="J393" s="140">
        <f t="shared" si="10"/>
        <v>85</v>
      </c>
      <c r="K393" s="81" t="str">
        <f t="shared" si="11"/>
        <v/>
      </c>
      <c r="L393" s="147">
        <v>85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16</v>
      </c>
      <c r="K395" s="81" t="str">
        <f t="shared" si="11"/>
        <v/>
      </c>
      <c r="L395" s="147">
        <v>16</v>
      </c>
    </row>
    <row r="396" spans="1:22" s="83" customFormat="1" ht="34.5" customHeight="1">
      <c r="A396" s="250" t="s">
        <v>776</v>
      </c>
      <c r="B396" s="1"/>
      <c r="C396" s="369"/>
      <c r="D396" s="319" t="s">
        <v>227</v>
      </c>
      <c r="E396" s="320"/>
      <c r="F396" s="320"/>
      <c r="G396" s="320"/>
      <c r="H396" s="321"/>
      <c r="I396" s="342"/>
      <c r="J396" s="140">
        <f t="shared" si="10"/>
        <v>18886</v>
      </c>
      <c r="K396" s="81" t="str">
        <f t="shared" si="11"/>
        <v/>
      </c>
      <c r="L396" s="147">
        <v>18886</v>
      </c>
    </row>
    <row r="397" spans="1:22" s="83" customFormat="1" ht="34.5" customHeight="1">
      <c r="A397" s="250" t="s">
        <v>777</v>
      </c>
      <c r="B397" s="119"/>
      <c r="C397" s="369"/>
      <c r="D397" s="319" t="s">
        <v>228</v>
      </c>
      <c r="E397" s="320"/>
      <c r="F397" s="320"/>
      <c r="G397" s="320"/>
      <c r="H397" s="321"/>
      <c r="I397" s="343"/>
      <c r="J397" s="140">
        <f t="shared" si="10"/>
        <v>100</v>
      </c>
      <c r="K397" s="81" t="str">
        <f t="shared" si="11"/>
        <v/>
      </c>
      <c r="L397" s="147">
        <v>100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101</v>
      </c>
      <c r="K405" s="81" t="str">
        <f t="shared" ref="K405:K422" si="13">IF(OR(COUNTIF(L405:L405,"未確認")&gt;0,COUNTIF(L405:L405,"~*")&gt;0),"※","")</f>
        <v/>
      </c>
      <c r="L405" s="147">
        <v>101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v>
      </c>
      <c r="K407" s="81" t="str">
        <f t="shared" si="13"/>
        <v/>
      </c>
      <c r="L407" s="147">
        <v>17</v>
      </c>
    </row>
    <row r="408" spans="1:22" s="83" customFormat="1" ht="34.5" customHeight="1">
      <c r="A408" s="251" t="s">
        <v>781</v>
      </c>
      <c r="B408" s="119"/>
      <c r="C408" s="368"/>
      <c r="D408" s="368"/>
      <c r="E408" s="319" t="s">
        <v>236</v>
      </c>
      <c r="F408" s="320"/>
      <c r="G408" s="320"/>
      <c r="H408" s="321"/>
      <c r="I408" s="360"/>
      <c r="J408" s="140">
        <f t="shared" si="12"/>
        <v>73</v>
      </c>
      <c r="K408" s="81" t="str">
        <f t="shared" si="13"/>
        <v/>
      </c>
      <c r="L408" s="147">
        <v>73</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100</v>
      </c>
      <c r="K413" s="81" t="str">
        <f t="shared" si="13"/>
        <v/>
      </c>
      <c r="L413" s="147">
        <v>100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v>
      </c>
      <c r="K415" s="81" t="str">
        <f t="shared" si="13"/>
        <v/>
      </c>
      <c r="L415" s="147">
        <v>13</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76</v>
      </c>
      <c r="K421" s="81" t="str">
        <f t="shared" si="13"/>
        <v/>
      </c>
      <c r="L421" s="147">
        <v>76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100</v>
      </c>
      <c r="K430" s="193" t="str">
        <f>IF(OR(COUNTIF(L430:L430,"未確認")&gt;0,COUNTIF(L430:L430,"~*")&gt;0),"※","")</f>
        <v/>
      </c>
      <c r="L430" s="147">
        <v>100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95</v>
      </c>
      <c r="K433" s="193" t="str">
        <f>IF(OR(COUNTIF(L433:L433,"未確認")&gt;0,COUNTIF(L433:L433,"~*")&gt;0),"※","")</f>
        <v/>
      </c>
      <c r="L433" s="147">
        <v>95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13</v>
      </c>
      <c r="K648" s="201" t="str">
        <f t="shared" si="32"/>
        <v/>
      </c>
      <c r="L648" s="117">
        <v>13</v>
      </c>
    </row>
    <row r="649" spans="1:22" s="118" customFormat="1" ht="69.95" customHeight="1">
      <c r="A649" s="252" t="s">
        <v>928</v>
      </c>
      <c r="B649" s="84"/>
      <c r="C649" s="294"/>
      <c r="D649" s="296"/>
      <c r="E649" s="319" t="s">
        <v>940</v>
      </c>
      <c r="F649" s="320"/>
      <c r="G649" s="320"/>
      <c r="H649" s="321"/>
      <c r="I649" s="122" t="s">
        <v>456</v>
      </c>
      <c r="J649" s="116">
        <f t="shared" si="31"/>
        <v>15</v>
      </c>
      <c r="K649" s="201" t="str">
        <f t="shared" si="32"/>
        <v/>
      </c>
      <c r="L649" s="117">
        <v>15</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60.3</v>
      </c>
    </row>
    <row r="669" spans="1:22" s="83" customFormat="1" ht="56.1" customHeight="1">
      <c r="A669" s="251" t="s">
        <v>952</v>
      </c>
      <c r="B669" s="84"/>
      <c r="C669" s="316" t="s">
        <v>483</v>
      </c>
      <c r="D669" s="317"/>
      <c r="E669" s="317"/>
      <c r="F669" s="317"/>
      <c r="G669" s="317"/>
      <c r="H669" s="318"/>
      <c r="I669" s="138" t="s">
        <v>484</v>
      </c>
      <c r="J669" s="223"/>
      <c r="K669" s="224"/>
      <c r="L669" s="299">
        <v>0.2</v>
      </c>
    </row>
    <row r="670" spans="1:22" s="83" customFormat="1" ht="60" customHeight="1">
      <c r="A670" s="251" t="s">
        <v>953</v>
      </c>
      <c r="B670" s="84"/>
      <c r="C670" s="322" t="s">
        <v>485</v>
      </c>
      <c r="D670" s="323"/>
      <c r="E670" s="323"/>
      <c r="F670" s="323"/>
      <c r="G670" s="323"/>
      <c r="H670" s="324"/>
      <c r="I670" s="325" t="s">
        <v>1030</v>
      </c>
      <c r="J670" s="223"/>
      <c r="K670" s="224"/>
      <c r="L670" s="300">
        <v>100</v>
      </c>
    </row>
    <row r="671" spans="1:22" s="83" customFormat="1" ht="35.1" customHeight="1">
      <c r="A671" s="251" t="s">
        <v>954</v>
      </c>
      <c r="B671" s="84"/>
      <c r="C671" s="227"/>
      <c r="D671" s="228"/>
      <c r="E671" s="322" t="s">
        <v>487</v>
      </c>
      <c r="F671" s="323"/>
      <c r="G671" s="323"/>
      <c r="H671" s="324"/>
      <c r="I671" s="326"/>
      <c r="J671" s="223"/>
      <c r="K671" s="224"/>
      <c r="L671" s="300">
        <v>24</v>
      </c>
    </row>
    <row r="672" spans="1:22" s="83" customFormat="1" ht="25.7" customHeight="1">
      <c r="A672" s="251" t="s">
        <v>955</v>
      </c>
      <c r="B672" s="84"/>
      <c r="C672" s="229"/>
      <c r="D672" s="285"/>
      <c r="E672" s="328"/>
      <c r="F672" s="329"/>
      <c r="G672" s="330" t="s">
        <v>1003</v>
      </c>
      <c r="H672" s="331"/>
      <c r="I672" s="327"/>
      <c r="J672" s="223"/>
      <c r="K672" s="224"/>
      <c r="L672" s="300" t="s">
        <v>540</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43</v>
      </c>
      <c r="K683" s="201" t="str">
        <f>IF(OR(COUNTIF(L683:L683,"未確認")&gt;0,COUNTIF(L683:L683,"*")&gt;0),"※","")</f>
        <v/>
      </c>
      <c r="L683" s="117">
        <v>43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F589E9-4CDD-4EDE-984C-A0A53F6B1E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2019-12-23T00:32:39Z</dcterms:modified>
</cp:coreProperties>
</file>