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4FDA67B-1B1A-4133-8620-B816EF03449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<sst xmlns="http://schemas.openxmlformats.org/spreadsheetml/2006/main" count="2973" uniqueCount="1049">
  <si>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</si>
  <si>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</si>
  <si>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</si>
  <si>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</si>
  <si>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</si>
  <si>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</si>
  <si>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</si>
  <si>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</si>
  <si>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</si>
  <si>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</si>
  <si>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</si>
  <si>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</si>
  <si>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</si>
  <si>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</si>
  <si>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</si>
  <si>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</si>
  <si>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</si>
  <si>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</si>
  <si>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</si>
  <si>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</si>
  <si>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</si>
  <si>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</si>
  <si>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</si>
  <si>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</si>
  <si>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</si>
  <si>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</si>
  <si>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</si>
  <si>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</si>
  <si>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</si>
  <si>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</si>
  <si>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</si>
  <si>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</si>
  <si>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</si>
  <si>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</si>
  <si>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</si>
  <si>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</si>
  <si>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</si>
  <si>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</si>
  <si>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</si>
  <si>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</si>
  <si>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</si>
  <si>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</si>
  <si>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</si>
  <si>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</si>
  <si>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</si>
  <si>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</si>
  <si>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</si>
  <si>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</si>
  <si>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</si>
  <si>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</si>
  <si>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</si>
  <si>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</si>
  <si>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</si>
  <si>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</si>
  <si>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</si>
  <si>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</si>
  <si>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</si>
  <si>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</si>
  <si>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</si>
  <si>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</si>
  <si>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</si>
  <si>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</si>
  <si>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</si>
  <si>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</si>
  <si>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</si>
  <si>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</si>
  <si>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</si>
  <si>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</si>
  <si>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</si>
  <si>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</si>
  <si>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</si>
  <si>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</si>
  <si>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</si>
  <si>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</si>
  <si>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</si>
  <si>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</si>
  <si>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</si>
  <si>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</si>
  <si>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</si>
  <si>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</si>
  <si>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</si>
  <si>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</si>
  <si>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</si>
  <si>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</si>
  <si>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</si>
  <si>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</si>
  <si>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</si>
  <si>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</si>
  <si>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</si>
  <si>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</si>
  <si>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</si>
  <si>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</si>
  <si>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</si>
  <si>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</si>
  <si>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</si>
  <si>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</si>
  <si>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</si>
  <si>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</si>
  <si>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</si>
  <si>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</si>
  <si>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</si>
  <si>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</si>
  <si>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</si>
  <si>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</si>
  <si>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</si>
  <si>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</si>
  <si>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</si>
  <si>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</si>
  <si>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</si>
  <si>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</si>
  <si>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</si>
  <si>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</si>
  <si>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</si>
  <si>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</si>
  <si>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</si>
  <si>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</si>
  <si>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</si>
  <si>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</si>
  <si>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</si>
  <si>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</si>
  <si>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</si>
  <si>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</si>
  <si>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</si>
  <si>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</si>
  <si>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</si>
  <si>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</si>
  <si>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</si>
  <si>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</si>
  <si>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</si>
  <si>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</si>
  <si>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</si>
  <si>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</si>
  <si>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</si>
  <si>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</si>
  <si>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</si>
  <si>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</si>
  <si>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</si>
  <si>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</si>
  <si>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</si>
  <si>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</si>
  <si>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</si>
  <si>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</si>
  <si>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</si>
  <si>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</si>
  <si>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</si>
  <si>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</si>
  <si>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</si>
  <si>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</si>
  <si>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</si>
  <si>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</si>
  <si>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</si>
  <si>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</si>
  <si>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</si>
  <si>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</si>
  <si>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</si>
  <si>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</si>
  <si>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</si>
  <si>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</si>
  <si>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</si>
  <si>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</si>
  <si>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</si>
  <si>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</si>
  <si>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</si>
  <si>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</si>
  <si>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</si>
  <si>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</si>
  <si>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</si>
  <si>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</si>
  <si>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</si>
  <si>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</si>
  <si>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</si>
  <si>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</si>
  <si>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</si>
  <si>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</si>
  <si>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</si>
  <si>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</si>
  <si>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</si>
  <si>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</si>
  <si>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</si>
  <si>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</si>
  <si>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</si>
  <si>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</si>
  <si>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</si>
  <si>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</si>
  <si>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</si>
  <si>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</si>
  <si>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</si>
  <si>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</si>
  <si>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</si>
  <si>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</si>
  <si>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</si>
  <si>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</si>
  <si>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</si>
  <si>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</si>
  <si>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</si>
  <si>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</si>
  <si>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</si>
  <si>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</si>
  <si>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</si>
  <si>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</si>
  <si>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</si>
  <si>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</si>
  <si>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</si>
  <si>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</si>
  <si>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</si>
  <si>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</si>
  <si>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</si>
  <si>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</si>
  <si>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</si>
  <si>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</si>
  <si>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</si>
  <si>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</si>
  <si>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</si>
  <si>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</si>
  <si>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</si>
  <si>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</si>
  <si>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</si>
  <si>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</si>
  <si>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</si>
  <si>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</si>
  <si>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</si>
  <si>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</si>
  <si>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</si>
  <si>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</si>
  <si>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</si>
  <si>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</si>
  <si>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</si>
  <si>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</si>
  <si>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</si>
  <si>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</si>
  <si>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</si>
  <si>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</si>
  <si>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</si>
  <si>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</si>
  <si>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</si>
  <si>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</si>
  <si>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</si>
  <si>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</si>
  <si>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</si>
  <si>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</si>
  <si>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</si>
  <si>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</si>
  <si>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</si>
  <si>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</si>
  <si>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</si>
  <si>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</si>
  <si>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</si>
  <si>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</si>
  <si>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</si>
  <si>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</si>
  <si>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</si>
  <si>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</si>
  <si>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</si>
  <si>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</si>
  <si>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</si>
  <si>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</si>
  <si>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</si>
  <si>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</si>
  <si>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</si>
  <si>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</si>
  <si>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</si>
  <si>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</si>
  <si>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</si>
  <si>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</si>
  <si>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</si>
  <si>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</si>
  <si>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</si>
  <si>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</si>
  <si>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</si>
  <si>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</si>
  <si>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</si>
  <si>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</si>
  <si>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</si>
  <si>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</si>
  <si>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</si>
  <si>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</si>
  <si>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</si>
  <si>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</si>
  <si>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</si>
  <si>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</si>
  <si>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</si>
  <si>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</si>
  <si>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</si>
  <si>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</si>
  <si>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</si>
  <si>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</si>
  <si>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</si>
  <si>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</si>
  <si>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</si>
  <si>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</si>
  <si>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</si>
  <si>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</si>
  <si>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</si>
  <si>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</si>
  <si>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</si>
  <si>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</si>
  <si>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</si>
  <si>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</si>
  <si>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</si>
  <si>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</si>
  <si>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</si>
  <si>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</si>
  <si>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</si>
  <si>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</si>
  <si>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</si>
  <si>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</si>
  <si>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</si>
  <si>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</si>
  <si>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</si>
  <si>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</si>
  <si>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</si>
  <si>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</si>
  <si>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</si>
  <si>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</si>
  <si>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</si>
  <si>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</si>
  <si>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</si>
  <si>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</si>
  <si>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</si>
  <si>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</si>
  <si>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</si>
  <si>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</si>
  <si>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</si>
  <si>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</si>
  <si>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</si>
  <si>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</si>
  <si>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</si>
  <si>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</si>
  <si>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</si>
  <si>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</si>
  <si>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</si>
  <si>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</si>
  <si>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</si>
  <si>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</si>
  <si>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</si>
  <si>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</si>
  <si>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</si>
  <si>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</si>
  <si>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</si>
  <si>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</si>
  <si>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</si>
  <si>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</si>
  <si>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</si>
  <si>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</si>
  <si>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</si>
  <si>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</si>
  <si>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</si>
  <si>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</si>
  <si>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</si>
  <si>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</si>
  <si>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</si>
  <si>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</si>
  <si>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</si>
  <si>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</si>
  <si>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</si>
  <si>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</si>
  <si>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</si>
  <si>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</si>
  <si>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</si>
  <si>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</si>
  <si>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</si>
  <si>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</si>
  <si>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</si>
  <si>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</si>
  <si>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</si>
  <si>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</si>
  <si>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</si>
  <si>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</si>
  <si>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</si>
  <si>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</si>
  <si>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</si>
  <si>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</si>
  <si>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</si>
  <si>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</si>
  <si>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</si>
  <si>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</si>
  <si>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</si>
  <si>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</si>
  <si>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</si>
  <si>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</si>
  <si>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</si>
  <si>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</si>
  <si>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</si>
  <si>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</si>
  <si>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</si>
  <si>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</si>
  <si>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</si>
  <si>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</si>
  <si>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</si>
  <si>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</si>
  <si>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</si>
  <si>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</si>
  <si>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</si>
  <si>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</si>
  <si>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</si>
  <si>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</si>
  <si>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</si>
  <si>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</si>
  <si>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</si>
  <si>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</si>
  <si>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</si>
  <si>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</si>
  <si>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</si>
  <si>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</si>
  <si>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</si>
  <si>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</si>
  <si>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</si>
  <si>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</si>
  <si>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</si>
  <si>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</si>
  <si>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</si>
  <si>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</si>
  <si>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</si>
  <si>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</si>
  <si>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</si>
  <si>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</si>
  <si>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</si>
  <si>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</si>
  <si>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</si>
  <si>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</si>
  <si>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</si>
  <si>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</si>
  <si>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</si>
  <si>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</si>
  <si>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</si>
  <si>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</si>
  <si>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</si>
  <si>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</si>
  <si>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</si>
  <si>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</si>
  <si>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</si>
  <si>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</si>
  <si>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</si>
  <si>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</si>
  <si>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</si>
  <si>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</si>
  <si>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</si>
  <si>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</si>
  <si>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</si>
  <si>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</si>
  <si>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</si>
  <si>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</si>
  <si>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</si>
  <si>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</si>
  <si>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</si>
  <si>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</si>
  <si>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</si>
  <si>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</si>
  <si>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</si>
  <si>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</si>
  <si>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</si>
  <si>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</si>
  <si>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</si>
  <si>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</si>
  <si>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</si>
  <si>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</si>
  <si>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</si>
  <si>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</si>
  <si>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</si>
  <si>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</si>
  <si>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</si>
  <si>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</si>
  <si>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</si>
  <si>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</si>
  <si>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</si>
  <si>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</si>
  <si>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</si>
  <si>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</si>
  <si>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</si>
  <si>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</si>
  <si>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</si>
  <si>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</si>
  <si>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</si>
  <si>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</si>
  <si>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</si>
  <si>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</si>
  <si>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</si>
  <si>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</si>
  <si>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</si>
  <si>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</si>
  <si>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</si>
  <si>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</si>
  <si>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</si>
  <si>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</si>
  <si>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</si>
  <si>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</si>
  <si>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</si>
  <si>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</si>
  <si>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</si>
  <si>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</si>
  <si>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</si>
  <si>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</si>
  <si>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</si>
  <si>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</si>
  <si>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</si>
  <si>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</si>
  <si>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</si>
  <si>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</si>
  <si>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</si>
  <si>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</si>
  <si>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</si>
  <si>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</si>
  <si>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</si>
  <si>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</si>
  <si>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</si>
  <si>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</si>
  <si>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</si>
  <si>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</si>
  <si>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</si>
  <si>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</si>
  <si>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</si>
  <si>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</si>
  <si>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</si>
  <si>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</si>
  <si>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</si>
  <si>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</si>
  <si>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</si>
  <si>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</si>
  <si>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</si>
  <si>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</si>
  <si>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</si>
  <si>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</si>
  <si>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</si>
  <si>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</si>
  <si>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</si>
  <si>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</si>
  <si>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</si>
  <si>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</si>
  <si>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</si>
  <si>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</si>
  <si>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</si>
  <si>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</si>
  <si>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</si>
  <si>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</si>
  <si>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</si>
  <si>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</si>
  <si>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</si>
  <si>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</si>
  <si>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</si>
  <si>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</si>
  <si>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</si>
  <si>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</si>
  <si>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</si>
  <si>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</si>
  <si>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</si>
  <si>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</si>
  <si>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</si>
  <si>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</si>
  <si>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</si>
  <si>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</si>
  <si>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</si>
  <si>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</si>
  <si>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</si>
  <si>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</si>
  <si>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</si>
  <si>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</si>
  <si>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</si>
  <si>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</si>
  <si>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</si>
  <si>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</si>
  <si>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</si>
  <si>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</si>
  <si>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</si>
  <si>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</si>
  <si>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</si>
  <si>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</si>
  <si>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</si>
  <si>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</si>
  <si>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</si>
  <si>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</si>
  <si>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</si>
  <si>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</si>
  <si>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</si>
  <si>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</si>
  <si>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</si>
  <si>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</si>
  <si>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</si>
  <si>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</si>
  <si>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</si>
  <si>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</si>
  <si>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</si>
  <si>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</si>
  <si>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</si>
  <si>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</si>
  <si>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</si>
  <si>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</si>
  <si>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</si>
  <si>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</si>
  <si>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</si>
  <si>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</si>
  <si>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</si>
  <si>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</si>
  <si>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</si>
  <si>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</si>
  <si>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</si>
  <si>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</si>
  <si>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</si>
  <si>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</si>
  <si>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</si>
  <si>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</si>
  <si>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</si>
  <si>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</si>
  <si>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</si>
  <si>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</si>
  <si>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</si>
  <si>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</si>
  <si>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</si>
  <si>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</si>
  <si>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</si>
  <si>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</si>
  <si>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</si>
  <si>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</si>
  <si>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</si>
  <si>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</si>
  <si>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</si>
  <si>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</si>
  <si>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</si>
  <si>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</si>
  <si>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</si>
  <si>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</si>
  <si>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</si>
  <si>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</si>
  <si>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</si>
  <si>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</si>
  <si>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</si>
  <si>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</si>
  <si>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</si>
  <si>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</si>
  <si>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</si>
  <si>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</si>
  <si>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</si>
  <si>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</si>
  <si>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</si>
  <si>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</si>
  <si>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</si>
  <si>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</si>
  <si>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</si>
  <si>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</si>
  <si>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</si>
  <si>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</si>
  <si>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</si>
  <si>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</si>
  <si>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</si>
  <si>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</si>
  <si>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</si>
  <si>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</si>
  <si>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</si>
  <si>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</si>
  <si>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</si>
  <si>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</si>
  <si>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</si>
  <si>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</si>
  <si>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</si>
  <si>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</si>
  <si>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</si>
  <si>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</si>
  <si>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</si>
  <si>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</si>
  <si>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</si>
  <si>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</si>
  <si>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</si>
  <si>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</si>
  <si>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</si>
  <si>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</si>
  <si>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</si>
  <si>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</si>
  <si>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</si>
  <si>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</si>
  <si>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</si>
  <si>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</si>
  <si>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</si>
  <si>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</si>
  <si>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</si>
  <si>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</si>
  <si>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</si>
  <si>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</si>
  <si>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</si>
  <si>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</si>
  <si>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</si>
  <si>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</si>
  <si>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</si>
  <si>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</si>
  <si>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</si>
  <si>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</si>
  <si>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</si>
  <si>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</si>
  <si>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</si>
  <si>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</si>
  <si>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</si>
  <si>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</si>
  <si>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</si>
  <si>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</si>
  <si>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</si>
  <si>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</si>
  <si>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</si>
  <si>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</si>
  <si>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</si>
  <si>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</si>
  <si>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</si>
  <si>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</si>
  <si>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</si>
  <si>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</si>
  <si>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</si>
  <si>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</si>
  <si>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</si>
  <si>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</si>
  <si>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</si>
  <si>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</si>
  <si>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</si>
  <si>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</si>
  <si>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</si>
  <si>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</si>
  <si>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</si>
  <si>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</si>
  <si>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</si>
  <si>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</si>
  <si>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</si>
  <si>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</si>
  <si>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</si>
  <si>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</si>
  <si>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</si>
  <si>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</si>
  <si>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</si>
  <si>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</si>
  <si>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</si>
  <si>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</si>
  <si>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</si>
  <si>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</si>
  <si>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</si>
  <si>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</si>
  <si>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</si>
  <si>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</si>
  <si>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</si>
  <si>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</si>
  <si>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</si>
  <si>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</si>
  <si>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</si>
  <si>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</si>
  <si>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</si>
  <si>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</si>
  <si>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</si>
  <si>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</si>
  <si>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</si>
  <si>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</si>
  <si>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</si>
  <si>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</si>
  <si>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</si>
  <si>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</si>
  <si>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</si>
  <si>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</si>
  <si>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</si>
  <si>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</si>
  <si>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</si>
  <si>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</si>
  <si>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</si>
  <si>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</si>
  <si>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</si>
  <si>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</si>
  <si>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</si>
  <si>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</si>
  <si>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</si>
  <si>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</si>
  <si>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</si>
  <si>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</si>
  <si>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</si>
  <si>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</si>
  <si>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</si>
  <si>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</si>
  <si>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</si>
  <si>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</si>
  <si>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</si>
  <si>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</si>
  <si>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</si>
  <si>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</si>
  <si>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</si>
  <si>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</si>
  <si>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</si>
  <si>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</si>
  <si>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</si>
  <si>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</si>
  <si>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</si>
  <si>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</si>
  <si>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</si>
  <si>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</si>
  <si>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</si>
  <si>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</si>
  <si>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</si>
  <si>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</si>
  <si>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</si>
  <si>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</si>
  <si>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</si>
  <si>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</si>
  <si>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</si>
  <si>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</si>
  <si>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</si>
  <si>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</si>
  <si>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</si>
  <si>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</si>
  <si>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</si>
  <si>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</si>
  <si>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</si>
  <si>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</si>
  <si>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</si>
  <si>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</si>
  <si>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</si>
  <si>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</si>
  <si>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</si>
  <si>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</si>
  <si>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</si>
  <si>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</si>
  <si>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</si>
  <si>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</si>
  <si>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</si>
  <si>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</si>
  <si>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</si>
  <si>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</si>
  <si>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</si>
  <si>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</si>
  <si>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</si>
  <si>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</si>
  <si>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</si>
  <si>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</si>
  <si>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</si>
  <si>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</si>
  <si>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</si>
  <si>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</si>
  <si>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</si>
  <si>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</si>
  <si>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</si>
  <si>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</si>
  <si>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</si>
  <si>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</si>
  <si>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</si>
  <si>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</si>
  <si>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</si>
  <si>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</si>
  <si>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</si>
  <si>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</si>
  <si>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</si>
  <si>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</si>
  <si>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</si>
  <si>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</si>
  <si>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</si>
  <si>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</si>
  <si>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</si>
  <si>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</si>
  <si>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</si>
  <si>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</si>
  <si>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</si>
  <si>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</si>
  <si>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</si>
  <si>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</si>
  <si>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</si>
  <si>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</si>
  <si>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</si>
  <si>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</si>
  <si>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</si>
  <si>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</si>
  <si>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</si>
  <si>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</si>
  <si>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</si>
  <si>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</si>
  <si>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</si>
  <si>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</si>
  <si>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</si>
  <si>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</si>
  <si>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</si>
  <si>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</si>
  <si>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</si>
  <si>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</si>
  <si>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</si>
  <si>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</si>
  <si>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</si>
  <si>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</si>
  <si>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</si>
  <si>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</si>
  <si>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</si>
  <si>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</si>
  <si>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</si>
  <si>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</si>
  <si>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</si>
  <si>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</si>
  <si>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</si>
  <si>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</si>
  <si>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</si>
  <si>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</si>
  <si>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</si>
  <si>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</si>
  <si>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</si>
  <si>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</si>
  <si>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</si>
  <si>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</si>
  <si>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</si>
  <si>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</si>
  <si>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</si>
  <si>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</si>
  <si>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</si>
  <si>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</si>
  <si>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</si>
  <si>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</si>
  <si>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</si>
  <si>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</si>
  <si>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</si>
  <si>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</si>
  <si>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</si>
  <si>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</si>
  <si>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</si>
  <si>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</si>
  <si>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</si>
  <si>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</si>
  <si>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</si>
  <si>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</si>
  <si>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</si>
  <si>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</si>
  <si>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</si>
  <si>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</si>
  <si>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</si>
  <si>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</si>
  <si>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</si>
  <si>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</si>
  <si>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</si>
  <si>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</si>
  <si>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</si>
  <si>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</si>
  <si>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</si>
  <si>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</si>
  <si>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</si>
  <si>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</si>
  <si>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</si>
  <si>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</si>
  <si>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</si>
  <si>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</si>
  <si>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</si>
  <si>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</si>
  <si>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</si>
  <si>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</si>
  <si>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</si>
  <si>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</si>
  <si>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</si>
  <si>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</si>
  <si>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</si>
  <si>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</si>
  <si>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</si>
  <si>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</si>
  <si>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</si>
  <si>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</si>
  <si>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</si>
  <si>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</si>
  <si>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</si>
  <si>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</si>
  <si>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</si>
  <si>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</si>
  <si>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</si>
  <si>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</si>
  <si>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</si>
  <si>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</si>
  <si>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</si>
  <si>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</si>
  <si>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</si>
  <si>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</si>
  <si>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</si>
  <si>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</si>
  <si>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</si>
  <si>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</si>
  <si>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</si>
  <si>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</si>
  <si>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</si>
  <si>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</si>
  <si>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</si>
  <si>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</si>
  <si>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</si>
  <si>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</si>
  <si>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</si>
  <si>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</si>
  <si>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</si>
  <si>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</si>
  <si>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</si>
  <si>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</si>
  <si>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</si>
  <si>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</si>
  <si>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</si>
  <si>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</si>
  <si>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</si>
  <si>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</si>
  <si>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</si>
  <si>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</si>
  <si>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</si>
  <si>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</si>
  <si>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</si>
  <si>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</si>
  <si>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</si>
  <si>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</si>
  <si>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</si>
  <si>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</si>
  <si>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</si>
  <si>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</si>
  <si>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</si>
  <si>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</si>
  <si>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</si>
  <si>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</si>
  <si>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</si>
  <si>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</si>
  <si>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</si>
  <si>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</si>
  <si>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</si>
  <si>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</si>
  <si>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</si>
  <si>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</si>
  <si>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</si>
  <si>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</si>
  <si>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</si>
  <si>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</si>
  <si>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</si>
  <si>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</si>
  <si>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</si>
  <si>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</si>
  <si>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</si>
  <si>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</si>
  <si>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</si>
  <si>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</si>
  <si>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</si>
  <si>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</si>
  <si>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</si>
  <si>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</si>
  <si>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</si>
  <si>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</si>
  <si>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</si>
  <si>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</si>
  <si>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</si>
  <si>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</si>
  <si>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</si>
  <si>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</si>
  <si>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</si>
  <si>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</si>
  <si>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</si>
  <si>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</si>
  <si>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</si>
  <si>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医療法人西狭山病院</t>
    <phoneticPr fontId="3"/>
  </si>
  <si>
    <t>〒350-1305 狭山市入間川４－１９－１８</t>
    <phoneticPr fontId="3"/>
  </si>
  <si>
    <t>〇</t>
  </si>
  <si>
    <t>医療法人</t>
  </si>
  <si>
    <t>複数の診療科で活用</t>
  </si>
  <si>
    <t>腎臓内科</t>
  </si>
  <si>
    <t>内科</t>
  </si>
  <si>
    <t>呼吸器内科</t>
  </si>
  <si>
    <t>ＤＰＣ病院ではない</t>
  </si>
  <si>
    <t>-</t>
    <phoneticPr fontId="3"/>
  </si>
  <si>
    <t>2階病棟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</si>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</sst>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669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41</v>
      </c>
      <c r="K99" s="237" t="str">
        <f>IF(OR(COUNTIF(L99:L99,"未確認")&gt;0,COUNTIF(L99:L99,"~*")&gt;0),"※","")</f>
        <v/>
      </c>
      <c r="L99" s="258">
        <v>41</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41</v>
      </c>
      <c r="K101" s="237" t="str">
        <f>IF(OR(COUNTIF(L101:L101,"未確認")&gt;0,COUNTIF(L101:L101,"~*")&gt;0),"※","")</f>
        <v/>
      </c>
      <c r="L101" s="258">
        <v>41</v>
      </c>
    </row>
    <row r="102" spans="1:22" s="83" customFormat="1" ht="34.5" customHeight="1">
      <c r="A102" s="244" t="s">
        <v>610</v>
      </c>
      <c r="B102" s="84"/>
      <c r="C102" s="376"/>
      <c r="D102" s="378"/>
      <c r="E102" s="316" t="s">
        <v>612</v>
      </c>
      <c r="F102" s="317"/>
      <c r="G102" s="317"/>
      <c r="H102" s="318"/>
      <c r="I102" s="419"/>
      <c r="J102" s="256">
        <f t="shared" si="0"/>
        <v>41</v>
      </c>
      <c r="K102" s="237" t="str">
        <f t="shared" ref="K102:K111" si="1">IF(OR(COUNTIF(L101:L101,"未確認")&gt;0,COUNTIF(L101:L101,"~*")&gt;0),"※","")</f>
        <v/>
      </c>
      <c r="L102" s="258">
        <v>41</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41</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11</v>
      </c>
      <c r="K154" s="264" t="str">
        <f t="shared" si="3"/>
        <v/>
      </c>
      <c r="L154" s="117">
        <v>11</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15</v>
      </c>
      <c r="K156" s="264" t="str">
        <f t="shared" si="3"/>
        <v/>
      </c>
      <c r="L156" s="117">
        <v>15</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3</v>
      </c>
      <c r="K269" s="81" t="str">
        <f t="shared" si="8"/>
        <v/>
      </c>
      <c r="L269" s="147">
        <v>3</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0.4</v>
      </c>
      <c r="K272" s="81" t="str">
        <f t="shared" si="8"/>
        <v/>
      </c>
      <c r="L272" s="148">
        <v>0.4</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1.7</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11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12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2.1</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1.4</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0.7</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97</v>
      </c>
      <c r="K392" s="81" t="str">
        <f t="shared" ref="K392:K397" si="11">IF(OR(COUNTIF(L392:L392,"未確認")&gt;0,COUNTIF(L392:L392,"~*")&gt;0),"※","")</f>
        <v/>
      </c>
      <c r="L392" s="147">
        <v>97</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14</v>
      </c>
      <c r="K394" s="81" t="str">
        <f t="shared" si="11"/>
        <v/>
      </c>
      <c r="L394" s="147">
        <v>14</v>
      </c>
    </row>
    <row r="395" spans="1:22" s="83" customFormat="1" ht="34.5" customHeight="1">
      <c r="A395" s="250" t="s">
        <v>775</v>
      </c>
      <c r="B395" s="84"/>
      <c r="C395" s="369"/>
      <c r="D395" s="381"/>
      <c r="E395" s="319" t="s">
        <v>226</v>
      </c>
      <c r="F395" s="320"/>
      <c r="G395" s="320"/>
      <c r="H395" s="321"/>
      <c r="I395" s="342"/>
      <c r="J395" s="140">
        <f t="shared" si="10"/>
        <v>83</v>
      </c>
      <c r="K395" s="81" t="str">
        <f t="shared" si="11"/>
        <v/>
      </c>
      <c r="L395" s="147">
        <v>83</v>
      </c>
    </row>
    <row r="396" spans="1:22" s="83" customFormat="1" ht="34.5" customHeight="1">
      <c r="A396" s="250" t="s">
        <v>776</v>
      </c>
      <c r="B396" s="1"/>
      <c r="C396" s="369"/>
      <c r="D396" s="319" t="s">
        <v>227</v>
      </c>
      <c r="E396" s="320"/>
      <c r="F396" s="320"/>
      <c r="G396" s="320"/>
      <c r="H396" s="321"/>
      <c r="I396" s="342"/>
      <c r="J396" s="140">
        <f t="shared" si="10"/>
        <v>6962</v>
      </c>
      <c r="K396" s="81" t="str">
        <f t="shared" si="11"/>
        <v/>
      </c>
      <c r="L396" s="147">
        <v>6962</v>
      </c>
    </row>
    <row r="397" spans="1:22" s="83" customFormat="1" ht="34.5" customHeight="1">
      <c r="A397" s="250" t="s">
        <v>777</v>
      </c>
      <c r="B397" s="119"/>
      <c r="C397" s="369"/>
      <c r="D397" s="319" t="s">
        <v>228</v>
      </c>
      <c r="E397" s="320"/>
      <c r="F397" s="320"/>
      <c r="G397" s="320"/>
      <c r="H397" s="321"/>
      <c r="I397" s="343"/>
      <c r="J397" s="140">
        <f t="shared" si="10"/>
        <v>92</v>
      </c>
      <c r="K397" s="81" t="str">
        <f t="shared" si="11"/>
        <v/>
      </c>
      <c r="L397" s="147">
        <v>92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97</v>
      </c>
      <c r="K405" s="81" t="str">
        <f t="shared" ref="K405:K422" si="13">IF(OR(COUNTIF(L405:L405,"未確認")&gt;0,COUNTIF(L405:L405,"~*")&gt;0),"※","")</f>
        <v/>
      </c>
      <c r="L405" s="147">
        <v>97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72</v>
      </c>
      <c r="K407" s="81" t="str">
        <f t="shared" si="13"/>
        <v/>
      </c>
      <c r="L407" s="147">
        <v>72</v>
      </c>
    </row>
    <row r="408" spans="1:22" s="83" customFormat="1" ht="34.5" customHeight="1">
      <c r="A408" s="251" t="s">
        <v>781</v>
      </c>
      <c r="B408" s="119"/>
      <c r="C408" s="368"/>
      <c r="D408" s="368"/>
      <c r="E408" s="319" t="s">
        <v>236</v>
      </c>
      <c r="F408" s="320"/>
      <c r="G408" s="320"/>
      <c r="H408" s="321"/>
      <c r="I408" s="360"/>
      <c r="J408" s="140">
        <f t="shared" si="12"/>
        <v>24</v>
      </c>
      <c r="K408" s="81" t="str">
        <f t="shared" si="13"/>
        <v/>
      </c>
      <c r="L408" s="147">
        <v>24</v>
      </c>
    </row>
    <row r="409" spans="1:22" s="83" customFormat="1" ht="34.5" customHeight="1">
      <c r="A409" s="251" t="s">
        <v>782</v>
      </c>
      <c r="B409" s="119"/>
      <c r="C409" s="368"/>
      <c r="D409" s="368"/>
      <c r="E409" s="316" t="s">
        <v>989</v>
      </c>
      <c r="F409" s="317"/>
      <c r="G409" s="317"/>
      <c r="H409" s="318"/>
      <c r="I409" s="360"/>
      <c r="J409" s="140">
        <f t="shared" si="12"/>
        <v>1</v>
      </c>
      <c r="K409" s="81" t="str">
        <f t="shared" si="13"/>
        <v/>
      </c>
      <c r="L409" s="147">
        <v>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92</v>
      </c>
      <c r="K413" s="81" t="str">
        <f t="shared" si="13"/>
        <v/>
      </c>
      <c r="L413" s="147">
        <v>92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57</v>
      </c>
      <c r="K415" s="81" t="str">
        <f t="shared" si="13"/>
        <v/>
      </c>
      <c r="L415" s="147">
        <v>57</v>
      </c>
    </row>
    <row r="416" spans="1:22" s="83" customFormat="1" ht="34.5" customHeight="1">
      <c r="A416" s="251" t="s">
        <v>789</v>
      </c>
      <c r="B416" s="119"/>
      <c r="C416" s="368"/>
      <c r="D416" s="368"/>
      <c r="E416" s="319" t="s">
        <v>243</v>
      </c>
      <c r="F416" s="320"/>
      <c r="G416" s="320"/>
      <c r="H416" s="321"/>
      <c r="I416" s="360"/>
      <c r="J416" s="140">
        <f t="shared" si="12"/>
        <v>18</v>
      </c>
      <c r="K416" s="81" t="str">
        <f t="shared" si="13"/>
        <v/>
      </c>
      <c r="L416" s="147">
        <v>18</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v>
      </c>
      <c r="K420" s="81" t="str">
        <f t="shared" si="13"/>
        <v/>
      </c>
      <c r="L420" s="147">
        <v>2</v>
      </c>
    </row>
    <row r="421" spans="1:22" s="83" customFormat="1" ht="34.5" customHeight="1">
      <c r="A421" s="251" t="s">
        <v>794</v>
      </c>
      <c r="B421" s="119"/>
      <c r="C421" s="368"/>
      <c r="D421" s="368"/>
      <c r="E421" s="319" t="s">
        <v>247</v>
      </c>
      <c r="F421" s="320"/>
      <c r="G421" s="320"/>
      <c r="H421" s="321"/>
      <c r="I421" s="360"/>
      <c r="J421" s="140">
        <f t="shared" si="12"/>
        <v>15</v>
      </c>
      <c r="K421" s="81" t="str">
        <f t="shared" si="13"/>
        <v/>
      </c>
      <c r="L421" s="147">
        <v>15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92</v>
      </c>
      <c r="K430" s="193" t="str">
        <f>IF(OR(COUNTIF(L430:L430,"未確認")&gt;0,COUNTIF(L430:L430,"~*")&gt;0),"※","")</f>
        <v/>
      </c>
      <c r="L430" s="147">
        <v>92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92</v>
      </c>
      <c r="K433" s="193" t="str">
        <f>IF(OR(COUNTIF(L433:L433,"未確認")&gt;0,COUNTIF(L433:L433,"~*")&gt;0),"※","")</f>
        <v/>
      </c>
      <c r="L433" s="147">
        <v>92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1046</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13</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34</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15</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22</v>
      </c>
      <c r="K637" s="201" t="str">
        <f t="shared" si="30"/>
        <v/>
      </c>
      <c r="L637" s="117">
        <v>22</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083965B-5056-4110-97B7-F84EA57BADB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2019-12-23T00:31:36Z</dcterms:modified>
</cp:coreProperties>
</file>