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FBC50C-CB68-40D1-B5BE-C0B61F1EE1D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<sst xmlns="http://schemas.openxmlformats.org/spreadsheetml/2006/main" count="3694" uniqueCount="1059">
  <si>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</si>
  <si>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</si>
  <si>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</si>
  <si>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</si>
  <si>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</si>
  <si>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</si>
  <si>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</si>
  <si>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</si>
  <si>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</si>
  <si>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</si>
  <si>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</si>
  <si>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</si>
  <si>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</si>
  <si>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</si>
  <si>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</si>
  <si>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</si>
  <si>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</si>
  <si>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</si>
  <si>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</si>
  <si>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</si>
  <si>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</si>
  <si>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</si>
  <si>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</si>
  <si>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</si>
  <si>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</si>
  <si>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</si>
  <si>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</si>
  <si>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</si>
  <si>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</si>
  <si>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</si>
  <si>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</si>
  <si>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</si>
  <si>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</si>
  <si>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</si>
  <si>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</si>
  <si>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</si>
  <si>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</si>
  <si>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</si>
  <si>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</si>
  <si>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</si>
  <si>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</si>
  <si>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</si>
  <si>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</si>
  <si>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</si>
  <si>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</si>
  <si>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</si>
  <si>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</si>
  <si>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</si>
  <si>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</si>
  <si>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</si>
  <si>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</si>
  <si>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</si>
  <si>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</si>
  <si>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</si>
  <si>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</si>
  <si>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</si>
  <si>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</si>
  <si>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</si>
  <si>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</si>
  <si>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</si>
  <si>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</si>
  <si>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</si>
  <si>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</si>
  <si>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</si>
  <si>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</si>
  <si>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</si>
  <si>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</si>
  <si>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</si>
  <si>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</si>
  <si>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</si>
  <si>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</si>
  <si>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</si>
  <si>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</si>
  <si>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</si>
  <si>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</si>
  <si>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</si>
  <si>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</si>
  <si>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</si>
  <si>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</si>
  <si>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</si>
  <si>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</si>
  <si>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</si>
  <si>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</si>
  <si>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</si>
  <si>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</si>
  <si>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</si>
  <si>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</si>
  <si>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</si>
  <si>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</si>
  <si>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</si>
  <si>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</si>
  <si>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</si>
  <si>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</si>
  <si>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</si>
  <si>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</si>
  <si>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</si>
  <si>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</si>
  <si>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</si>
  <si>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</si>
  <si>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</si>
  <si>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</si>
  <si>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</si>
  <si>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</si>
  <si>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</si>
  <si>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</si>
  <si>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</si>
  <si>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</si>
  <si>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</si>
  <si>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</si>
  <si>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</si>
  <si>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</si>
  <si>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</si>
  <si>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</si>
  <si>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</si>
  <si>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</si>
  <si>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</si>
  <si>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</si>
  <si>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</si>
  <si>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</si>
  <si>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</si>
  <si>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</si>
  <si>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</si>
  <si>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</si>
  <si>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</si>
  <si>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</si>
  <si>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</si>
  <si>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</si>
  <si>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</si>
  <si>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</si>
  <si>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</si>
  <si>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</si>
  <si>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</si>
  <si>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</si>
  <si>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</si>
  <si>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</si>
  <si>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</si>
  <si>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</si>
  <si>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</si>
  <si>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</si>
  <si>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</si>
  <si>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</si>
  <si>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</si>
  <si>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</si>
  <si>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</si>
  <si>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</si>
  <si>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</si>
  <si>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</si>
  <si>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</si>
  <si>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</si>
  <si>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</si>
  <si>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</si>
  <si>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</si>
  <si>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</si>
  <si>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</si>
  <si>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</si>
  <si>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</si>
  <si>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</si>
  <si>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</si>
  <si>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</si>
  <si>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</si>
  <si>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</si>
  <si>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</si>
  <si>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</si>
  <si>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</si>
  <si>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</si>
  <si>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</si>
  <si>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</si>
  <si>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</si>
  <si>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</si>
  <si>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</si>
  <si>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</si>
  <si>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</si>
  <si>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</si>
  <si>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</si>
  <si>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</si>
  <si>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</si>
  <si>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</si>
  <si>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</si>
  <si>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</si>
  <si>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</si>
  <si>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</si>
  <si>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</si>
  <si>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</si>
  <si>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</si>
  <si>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</si>
  <si>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</si>
  <si>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</si>
  <si>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</si>
  <si>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</si>
  <si>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</si>
  <si>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</si>
  <si>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</si>
  <si>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</si>
  <si>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</si>
  <si>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</si>
  <si>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</si>
  <si>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</si>
  <si>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</si>
  <si>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</si>
  <si>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</si>
  <si>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</si>
  <si>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</si>
  <si>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</si>
  <si>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</si>
  <si>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</si>
  <si>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</si>
  <si>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</si>
  <si>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</si>
  <si>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</si>
  <si>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</si>
  <si>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</si>
  <si>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</si>
  <si>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</si>
  <si>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</si>
  <si>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</si>
  <si>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</si>
  <si>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</si>
  <si>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</si>
  <si>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</si>
  <si>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</si>
  <si>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</si>
  <si>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</si>
  <si>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</si>
  <si>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</si>
  <si>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</si>
  <si>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</si>
  <si>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</si>
  <si>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</si>
  <si>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</si>
  <si>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</si>
  <si>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</si>
  <si>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</si>
  <si>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</si>
  <si>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</si>
  <si>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</si>
  <si>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</si>
  <si>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</si>
  <si>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</si>
  <si>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</si>
  <si>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</si>
  <si>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</si>
  <si>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</si>
  <si>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</si>
  <si>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</si>
  <si>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</si>
  <si>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</si>
  <si>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</si>
  <si>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</si>
  <si>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</si>
  <si>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</si>
  <si>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</si>
  <si>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</si>
  <si>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</si>
  <si>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</si>
  <si>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</si>
  <si>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</si>
  <si>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</si>
  <si>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</si>
  <si>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</si>
  <si>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</si>
  <si>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</si>
  <si>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</si>
  <si>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</si>
  <si>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</si>
  <si>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</si>
  <si>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</si>
  <si>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</si>
  <si>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</si>
  <si>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</si>
  <si>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</si>
  <si>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</si>
  <si>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</si>
  <si>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</si>
  <si>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</si>
  <si>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</si>
  <si>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</si>
  <si>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</si>
  <si>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</si>
  <si>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</si>
  <si>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</si>
  <si>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</si>
  <si>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</si>
  <si>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</si>
  <si>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</si>
  <si>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</si>
  <si>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</si>
  <si>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</si>
  <si>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</si>
  <si>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</si>
  <si>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</si>
  <si>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</si>
  <si>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</si>
  <si>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</si>
  <si>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</si>
  <si>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</si>
  <si>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</si>
  <si>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</si>
  <si>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</si>
  <si>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</si>
  <si>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</si>
  <si>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</si>
  <si>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</si>
  <si>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</si>
  <si>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</si>
  <si>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</si>
  <si>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</si>
  <si>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</si>
  <si>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</si>
  <si>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</si>
  <si>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</si>
  <si>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</si>
  <si>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</si>
  <si>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</si>
  <si>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</si>
  <si>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</si>
  <si>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</si>
  <si>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</si>
  <si>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</si>
  <si>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</si>
  <si>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</si>
  <si>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</si>
  <si>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</si>
  <si>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</si>
  <si>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</si>
  <si>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</si>
  <si>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</si>
  <si>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</si>
  <si>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</si>
  <si>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</si>
  <si>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</si>
  <si>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</si>
  <si>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</si>
  <si>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</si>
  <si>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</si>
  <si>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</si>
  <si>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</si>
  <si>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</si>
  <si>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</si>
  <si>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</si>
  <si>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</si>
  <si>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</si>
  <si>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</si>
  <si>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</si>
  <si>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</si>
  <si>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</si>
  <si>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</si>
  <si>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</si>
  <si>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</si>
  <si>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</si>
  <si>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</si>
  <si>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</si>
  <si>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</si>
  <si>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</si>
  <si>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</si>
  <si>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</si>
  <si>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</si>
  <si>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</si>
  <si>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</si>
  <si>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</si>
  <si>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</si>
  <si>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</si>
  <si>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</si>
  <si>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</si>
  <si>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</si>
  <si>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</si>
  <si>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</si>
  <si>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</si>
  <si>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</si>
  <si>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</si>
  <si>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</si>
  <si>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</si>
  <si>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</si>
  <si>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</si>
  <si>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</si>
  <si>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</si>
  <si>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</si>
  <si>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</si>
  <si>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</si>
  <si>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</si>
  <si>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</si>
  <si>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</si>
  <si>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</si>
  <si>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</si>
  <si>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</si>
  <si>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</si>
  <si>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</si>
  <si>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</si>
  <si>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</si>
  <si>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</si>
  <si>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</si>
  <si>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</si>
  <si>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</si>
  <si>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</si>
  <si>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</si>
  <si>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</si>
  <si>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</si>
  <si>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</si>
  <si>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</si>
  <si>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</si>
  <si>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</si>
  <si>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</si>
  <si>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</si>
  <si>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</si>
  <si>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</si>
  <si>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</si>
  <si>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</si>
  <si>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</si>
  <si>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</si>
  <si>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</si>
  <si>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</si>
  <si>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</si>
  <si>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</si>
  <si>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</si>
  <si>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</si>
  <si>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</si>
  <si>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</si>
  <si>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</si>
  <si>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</si>
  <si>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</si>
  <si>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</si>
  <si>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</si>
  <si>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</si>
  <si>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</si>
  <si>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</si>
  <si>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</si>
  <si>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</si>
  <si>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</si>
  <si>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</si>
  <si>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</si>
  <si>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</si>
  <si>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</si>
  <si>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</si>
  <si>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</si>
  <si>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</si>
  <si>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</si>
  <si>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</si>
  <si>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</si>
  <si>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</si>
  <si>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</si>
  <si>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</si>
  <si>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</si>
  <si>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</si>
  <si>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</si>
  <si>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</si>
  <si>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</si>
  <si>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</si>
  <si>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</si>
  <si>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</si>
  <si>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</si>
  <si>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</si>
  <si>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</si>
  <si>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</si>
  <si>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</si>
  <si>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</si>
  <si>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</si>
  <si>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</si>
  <si>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</si>
  <si>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</si>
  <si>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</si>
  <si>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</si>
  <si>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</si>
  <si>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</si>
  <si>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</si>
  <si>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</si>
  <si>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</si>
  <si>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</si>
  <si>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</si>
  <si>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</si>
  <si>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</si>
  <si>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</si>
  <si>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</si>
  <si>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</si>
  <si>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</si>
  <si>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</si>
  <si>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</si>
  <si>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</si>
  <si>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</si>
  <si>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</si>
  <si>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</si>
  <si>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</si>
  <si>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</si>
  <si>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</si>
  <si>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</si>
  <si>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</si>
  <si>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</si>
  <si>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</si>
  <si>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</si>
  <si>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</si>
  <si>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</si>
  <si>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</si>
  <si>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</si>
  <si>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</si>
  <si>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</si>
  <si>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</si>
  <si>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</si>
  <si>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</si>
  <si>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</si>
  <si>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</si>
  <si>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</si>
  <si>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</si>
  <si>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</si>
  <si>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</si>
  <si>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</si>
  <si>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</si>
  <si>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</si>
  <si>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</si>
  <si>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</si>
  <si>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</si>
  <si>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</si>
  <si>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</si>
  <si>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</si>
  <si>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</si>
  <si>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</si>
  <si>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</si>
  <si>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</si>
  <si>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</si>
  <si>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</si>
  <si>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</si>
  <si>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</si>
  <si>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</si>
  <si>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</si>
  <si>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</si>
  <si>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</si>
  <si>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</si>
  <si>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</si>
  <si>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</si>
  <si>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</si>
  <si>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</si>
  <si>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</si>
  <si>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</si>
  <si>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</si>
  <si>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</si>
  <si>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</si>
  <si>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</si>
  <si>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</si>
  <si>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</si>
  <si>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</si>
  <si>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</si>
  <si>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</si>
  <si>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</si>
  <si>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</si>
  <si>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</si>
  <si>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</si>
  <si>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</si>
  <si>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</si>
  <si>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</si>
  <si>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</si>
  <si>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</si>
  <si>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</si>
  <si>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</si>
  <si>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</si>
  <si>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</si>
  <si>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</si>
  <si>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</si>
  <si>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</si>
  <si>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</si>
  <si>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</si>
  <si>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</si>
  <si>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</si>
  <si>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</si>
  <si>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</si>
  <si>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</si>
  <si>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</si>
  <si>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</si>
  <si>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</si>
  <si>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</si>
  <si>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</si>
  <si>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</si>
  <si>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</si>
  <si>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</si>
  <si>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</si>
  <si>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</si>
  <si>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</si>
  <si>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</si>
  <si>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</si>
  <si>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</si>
  <si>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</si>
  <si>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</si>
  <si>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</si>
  <si>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</si>
  <si>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</si>
  <si>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</si>
  <si>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</si>
  <si>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</si>
  <si>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</si>
  <si>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</si>
  <si>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</si>
  <si>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</si>
  <si>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</si>
  <si>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</si>
  <si>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</si>
  <si>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</si>
  <si>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</si>
  <si>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</si>
  <si>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</si>
  <si>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</si>
  <si>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</si>
  <si>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</si>
  <si>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</si>
  <si>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</si>
  <si>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</si>
  <si>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</si>
  <si>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</si>
  <si>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</si>
  <si>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</si>
  <si>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</si>
  <si>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</si>
  <si>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</si>
  <si>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</si>
  <si>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</si>
  <si>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</si>
  <si>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</si>
  <si>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</si>
  <si>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</si>
  <si>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</si>
  <si>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</si>
  <si>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</si>
  <si>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</si>
  <si>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</si>
  <si>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</si>
  <si>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</si>
  <si>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</si>
  <si>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</si>
  <si>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</si>
  <si>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</si>
  <si>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</si>
  <si>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</si>
  <si>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</si>
  <si>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</si>
  <si>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</si>
  <si>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</si>
  <si>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</si>
  <si>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</si>
  <si>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</si>
  <si>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</si>
  <si>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</si>
  <si>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</si>
  <si>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</si>
  <si>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</si>
  <si>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</si>
  <si>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</si>
  <si>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</si>
  <si>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</si>
  <si>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</si>
  <si>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</si>
  <si>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</si>
  <si>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</si>
  <si>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</si>
  <si>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</si>
  <si>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</si>
  <si>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</si>
  <si>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</si>
  <si>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</si>
  <si>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</si>
  <si>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</si>
  <si>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</si>
  <si>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</si>
  <si>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</si>
  <si>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</si>
  <si>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</si>
  <si>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</si>
  <si>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</si>
  <si>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</si>
  <si>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</si>
  <si>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</si>
  <si>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</si>
  <si>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</si>
  <si>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</si>
  <si>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</si>
  <si>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</si>
  <si>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</si>
  <si>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</si>
  <si>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</si>
  <si>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</si>
  <si>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</si>
  <si>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</si>
  <si>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</si>
  <si>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</si>
  <si>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</si>
  <si>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</si>
  <si>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</si>
  <si>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</si>
  <si>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</si>
  <si>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</si>
  <si>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</si>
  <si>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</si>
  <si>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</si>
  <si>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</si>
  <si>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</si>
  <si>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</si>
  <si>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</si>
  <si>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</si>
  <si>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</si>
  <si>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</si>
  <si>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</si>
  <si>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</si>
  <si>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</si>
  <si>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</si>
  <si>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</si>
  <si>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</si>
  <si>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</si>
  <si>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</si>
  <si>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</si>
  <si>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</si>
  <si>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</si>
  <si>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</si>
  <si>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</si>
  <si>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</si>
  <si>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</si>
  <si>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</si>
  <si>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</si>
  <si>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</si>
  <si>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</si>
  <si>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</si>
  <si>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</si>
  <si>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</si>
  <si>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</si>
  <si>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</si>
  <si>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</si>
  <si>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</si>
  <si>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</si>
  <si>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</si>
  <si>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</si>
  <si>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</si>
  <si>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</si>
  <si>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</si>
  <si>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</si>
  <si>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</si>
  <si>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</si>
  <si>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</si>
  <si>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</si>
  <si>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</si>
  <si>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</si>
  <si>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</si>
  <si>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</si>
  <si>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</si>
  <si>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</si>
  <si>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</si>
  <si>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</si>
  <si>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</si>
  <si>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</si>
  <si>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</si>
  <si>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</si>
  <si>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</si>
  <si>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</si>
  <si>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</si>
  <si>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</si>
  <si>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</si>
  <si>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</si>
  <si>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</si>
  <si>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</si>
  <si>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</si>
  <si>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</si>
  <si>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</si>
  <si>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</si>
  <si>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</si>
  <si>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</si>
  <si>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</si>
  <si>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</si>
  <si>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</si>
  <si>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</si>
  <si>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</si>
  <si>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</si>
  <si>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</si>
  <si>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</si>
  <si>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</si>
  <si>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</si>
  <si>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</si>
  <si>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</si>
  <si>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</si>
  <si>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</si>
  <si>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</si>
  <si>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</si>
  <si>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</si>
  <si>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</si>
  <si>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</si>
  <si>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</si>
  <si>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</si>
  <si>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</si>
  <si>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</si>
  <si>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</si>
  <si>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</si>
  <si>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</si>
  <si>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</si>
  <si>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</si>
  <si>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</si>
  <si>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</si>
  <si>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</si>
  <si>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</si>
  <si>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</si>
  <si>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</si>
  <si>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</si>
  <si>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</si>
  <si>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</si>
  <si>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</si>
  <si>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</si>
  <si>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</si>
  <si>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</si>
  <si>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</si>
  <si>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</si>
  <si>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</si>
  <si>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</si>
  <si>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</si>
  <si>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</si>
  <si>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</si>
  <si>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</si>
  <si>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</si>
  <si>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</si>
  <si>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</si>
  <si>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</si>
  <si>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</si>
  <si>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</si>
  <si>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</si>
  <si>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</si>
  <si>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</si>
  <si>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</si>
  <si>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</si>
  <si>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</si>
  <si>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</si>
  <si>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</si>
  <si>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</si>
  <si>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</si>
  <si>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</si>
  <si>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</si>
  <si>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</si>
  <si>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</si>
  <si>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</si>
  <si>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</si>
  <si>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</si>
  <si>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</si>
  <si>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</si>
  <si>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</si>
  <si>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</si>
  <si>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</si>
  <si>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</si>
  <si>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</si>
  <si>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</si>
  <si>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</si>
  <si>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</si>
  <si>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</si>
  <si>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</si>
  <si>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</si>
  <si>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</si>
  <si>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</si>
  <si>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</si>
  <si>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</si>
  <si>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</si>
  <si>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</si>
  <si>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</si>
  <si>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</si>
  <si>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</si>
  <si>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</si>
  <si>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</si>
  <si>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</si>
  <si>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</si>
  <si>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</si>
  <si>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</si>
  <si>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</si>
  <si>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</si>
  <si>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</si>
  <si>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</si>
  <si>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</si>
  <si>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</si>
  <si>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</si>
  <si>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</si>
  <si>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</si>
  <si>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</si>
  <si>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</si>
  <si>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</si>
  <si>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</si>
  <si>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</si>
  <si>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</si>
  <si>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</si>
  <si>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</si>
  <si>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</si>
  <si>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</si>
  <si>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</si>
  <si>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</si>
  <si>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</si>
  <si>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</si>
  <si>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</si>
  <si>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</si>
  <si>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</si>
  <si>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</si>
  <si>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</si>
  <si>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</si>
  <si>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</si>
  <si>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</si>
  <si>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</si>
  <si>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</si>
  <si>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</si>
  <si>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</si>
  <si>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</si>
  <si>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</si>
  <si>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</si>
  <si>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</si>
  <si>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</si>
  <si>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</si>
  <si>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</si>
  <si>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</si>
  <si>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</si>
  <si>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</si>
  <si>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</si>
  <si>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</si>
  <si>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</si>
  <si>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</si>
  <si>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</si>
  <si>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</si>
  <si>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</si>
  <si>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</si>
  <si>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</si>
  <si>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</si>
  <si>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</si>
  <si>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</si>
  <si>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</si>
  <si>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</si>
  <si>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</si>
  <si>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</si>
  <si>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</si>
  <si>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</si>
  <si>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</si>
  <si>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</si>
  <si>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</si>
  <si>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</si>
  <si>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</si>
  <si>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</si>
  <si>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</si>
  <si>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</si>
  <si>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</si>
  <si>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</si>
  <si>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</si>
  <si>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</si>
  <si>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</si>
  <si>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</si>
  <si>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</si>
  <si>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</si>
  <si>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</si>
  <si>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</si>
  <si>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</si>
  <si>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</si>
  <si>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</si>
  <si>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</si>
  <si>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</si>
  <si>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</si>
  <si>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</si>
  <si>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</si>
  <si>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</si>
  <si>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</si>
  <si>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</si>
  <si>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</si>
  <si>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</si>
  <si>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</si>
  <si>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</si>
  <si>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</si>
  <si>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</si>
  <si>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</si>
  <si>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</si>
  <si>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</si>
  <si>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</si>
  <si>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</si>
  <si>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</si>
  <si>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</si>
  <si>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</si>
  <si>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</si>
  <si>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</si>
  <si>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</si>
  <si>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</si>
  <si>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</si>
  <si>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</si>
  <si>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</si>
  <si>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</si>
  <si>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</si>
  <si>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</si>
  <si>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</si>
  <si>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</si>
  <si>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</si>
  <si>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</si>
  <si>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</si>
  <si>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</si>
  <si>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</si>
  <si>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</si>
  <si>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</si>
  <si>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</si>
  <si>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</si>
  <si>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</si>
  <si>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</si>
  <si>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</si>
  <si>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</si>
  <si>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</si>
  <si>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</si>
  <si>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</si>
  <si>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</si>
  <si>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</si>
  <si>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</si>
  <si>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</si>
  <si>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</si>
  <si>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</si>
  <si>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</si>
  <si>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</si>
  <si>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</si>
  <si>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</si>
  <si>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</si>
  <si>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</si>
  <si>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</si>
  <si>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</si>
  <si>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</si>
  <si>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</si>
  <si>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</si>
  <si>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</si>
  <si>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</si>
  <si>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</si>
  <si>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</si>
  <si>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</si>
  <si>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</si>
  <si>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</si>
  <si>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</si>
  <si>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</si>
  <si>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</si>
  <si>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</si>
  <si>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</si>
  <si>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</si>
  <si>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</si>
  <si>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</si>
  <si>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</si>
  <si>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</si>
  <si>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</si>
  <si>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</si>
  <si>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</si>
  <si>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</si>
  <si>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</si>
  <si>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</si>
  <si>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</si>
  <si>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</si>
  <si>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</si>
  <si>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</si>
  <si>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</si>
  <si>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</si>
  <si>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</si>
  <si>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医療法人社団東光会東所沢病院</t>
    <phoneticPr fontId="3"/>
  </si>
  <si>
    <t>〒359-0013 所沢市大字城４３５－１</t>
    <phoneticPr fontId="3"/>
  </si>
  <si>
    <t>〇</t>
  </si>
  <si>
    <t>医療法人</t>
  </si>
  <si>
    <t>内科</t>
  </si>
  <si>
    <t>療養病棟入院料１</t>
  </si>
  <si>
    <t>ＤＰＣ病院ではない</t>
  </si>
  <si>
    <t>有</t>
  </si>
  <si>
    <t>-</t>
    <phoneticPr fontId="3"/>
  </si>
  <si>
    <t>1病棟</t>
  </si>
  <si>
    <t>慢性期機能</t>
  </si>
  <si>
    <t>複数の診療科で活用</t>
  </si>
  <si>
    <t>リハビリテーション科</t>
  </si>
  <si>
    <t>回復期ﾘﾊﾋﾞﾘﾃｰｼｮﾝ病棟入院料２</t>
  </si>
  <si>
    <t>体制強化加算１の届出有り</t>
  </si>
  <si>
    <t>2病棟</t>
  </si>
  <si>
    <t>回復期機能</t>
  </si>
  <si>
    <t>未突合</t>
  </si>
  <si>
    <t>未突合</t>
    <phoneticPr fontId="10"/>
  </si>
  <si>
    <t>3病棟</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</si>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</sst>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1047</v>
      </c>
      <c r="M9" s="282" t="s">
        <v>1053</v>
      </c>
      <c r="N9" s="282" t="s">
        <v>1057</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t="s">
        <v>1040</v>
      </c>
      <c r="N12" s="29"/>
      <c r="O12" s="29"/>
    </row>
    <row r="13" spans="1:22" s="21" customFormat="1" ht="34.5" customHeight="1">
      <c r="A13" s="244" t="s">
        <v>606</v>
      </c>
      <c r="B13" s="17"/>
      <c r="C13" s="19"/>
      <c r="D13" s="19"/>
      <c r="E13" s="19"/>
      <c r="F13" s="19"/>
      <c r="G13" s="19"/>
      <c r="H13" s="20"/>
      <c r="I13" s="422" t="s">
        <v>5</v>
      </c>
      <c r="J13" s="422"/>
      <c r="K13" s="422"/>
      <c r="L13" s="28" t="s">
        <v>1040</v>
      </c>
      <c r="M13" s="28"/>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1055</v>
      </c>
      <c r="O17" s="29" t="s">
        <v>1055</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1047</v>
      </c>
      <c r="M22" s="282" t="s">
        <v>1053</v>
      </c>
      <c r="N22" s="282" t="s">
        <v>1057</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t="s">
        <v>1040</v>
      </c>
      <c r="N25" s="29"/>
      <c r="O25" s="29"/>
    </row>
    <row r="26" spans="1:22" s="21" customFormat="1" ht="34.5" customHeight="1">
      <c r="A26" s="244" t="s">
        <v>607</v>
      </c>
      <c r="B26" s="17"/>
      <c r="C26" s="19"/>
      <c r="D26" s="19"/>
      <c r="E26" s="19"/>
      <c r="F26" s="19"/>
      <c r="G26" s="19"/>
      <c r="H26" s="20"/>
      <c r="I26" s="303" t="s">
        <v>5</v>
      </c>
      <c r="J26" s="304"/>
      <c r="K26" s="305"/>
      <c r="L26" s="28" t="s">
        <v>1040</v>
      </c>
      <c r="M26" s="28"/>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1047</v>
      </c>
      <c r="M35" s="282" t="s">
        <v>1053</v>
      </c>
      <c r="N35" s="282" t="s">
        <v>1057</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1047</v>
      </c>
      <c r="M44" s="282" t="s">
        <v>1053</v>
      </c>
      <c r="N44" s="282" t="s">
        <v>1057</v>
      </c>
      <c r="O44" s="282" t="s">
        <v>1058</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1053</v>
      </c>
      <c r="N89" s="262" t="s">
        <v>1057</v>
      </c>
      <c r="O89" s="262" t="s">
        <v>1058</v>
      </c>
    </row>
    <row r="90" spans="1:22" s="21" customFormat="1">
      <c r="A90" s="243"/>
      <c r="B90" s="1"/>
      <c r="C90" s="3"/>
      <c r="D90" s="3"/>
      <c r="E90" s="3"/>
      <c r="F90" s="3"/>
      <c r="G90" s="3"/>
      <c r="H90" s="287"/>
      <c r="I90" s="67" t="s">
        <v>36</v>
      </c>
      <c r="J90" s="68"/>
      <c r="K90" s="69"/>
      <c r="L90" s="262" t="s">
        <v>1048</v>
      </c>
      <c r="M90" s="262" t="s">
        <v>1054</v>
      </c>
      <c r="N90" s="262" t="s">
        <v>1048</v>
      </c>
      <c r="O90" s="262" t="s">
        <v>1048</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1053</v>
      </c>
      <c r="N97" s="66" t="s">
        <v>1057</v>
      </c>
      <c r="O97" s="66" t="s">
        <v>1058</v>
      </c>
      <c r="P97" s="8"/>
      <c r="Q97" s="8"/>
      <c r="R97" s="8"/>
      <c r="S97" s="8"/>
      <c r="T97" s="8"/>
      <c r="U97" s="8"/>
      <c r="V97" s="8"/>
    </row>
    <row r="98" spans="1:22" ht="20.25" customHeight="1">
      <c r="A98" s="243"/>
      <c r="B98" s="1"/>
      <c r="C98" s="62"/>
      <c r="D98" s="3"/>
      <c r="F98" s="3"/>
      <c r="G98" s="3"/>
      <c r="H98" s="287"/>
      <c r="I98" s="67" t="s">
        <v>40</v>
      </c>
      <c r="J98" s="68"/>
      <c r="K98" s="79"/>
      <c r="L98" s="70" t="s">
        <v>1048</v>
      </c>
      <c r="M98" s="70" t="s">
        <v>1054</v>
      </c>
      <c r="N98" s="70" t="s">
        <v>1048</v>
      </c>
      <c r="O98" s="70" t="s">
        <v>1048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191</v>
      </c>
      <c r="K103" s="237" t="str">
        <f t="shared" si="1"/>
        <v/>
      </c>
      <c r="L103" s="258">
        <v>33</v>
      </c>
      <c r="M103" s="258">
        <v>38</v>
      </c>
      <c r="N103" s="258">
        <v>60</v>
      </c>
      <c r="O103" s="258">
        <v>60</v>
      </c>
    </row>
    <row r="104" spans="1:22" s="83" customFormat="1" ht="34.5" customHeight="1">
      <c r="A104" s="244" t="s">
        <v>614</v>
      </c>
      <c r="B104" s="84"/>
      <c r="C104" s="396"/>
      <c r="D104" s="397"/>
      <c r="E104" s="428"/>
      <c r="F104" s="429"/>
      <c r="G104" s="320" t="s">
        <v>47</v>
      </c>
      <c r="H104" s="322"/>
      <c r="I104" s="420"/>
      <c r="J104" s="256">
        <f t="shared" si="0"/>
        <v>191</v>
      </c>
      <c r="K104" s="237" t="str">
        <f t="shared" si="1"/>
        <v/>
      </c>
      <c r="L104" s="258">
        <v>33</v>
      </c>
      <c r="M104" s="258">
        <v>38</v>
      </c>
      <c r="N104" s="258">
        <v>60</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191</v>
      </c>
      <c r="K106" s="237" t="str">
        <f t="shared" si="1"/>
        <v/>
      </c>
      <c r="L106" s="258">
        <v>33</v>
      </c>
      <c r="M106" s="258">
        <v>38</v>
      </c>
      <c r="N106" s="258">
        <v>60</v>
      </c>
      <c r="O106" s="258">
        <v>60</v>
      </c>
    </row>
    <row r="107" spans="1:22" s="83" customFormat="1" ht="34.5" customHeight="1">
      <c r="A107" s="244" t="s">
        <v>614</v>
      </c>
      <c r="B107" s="84"/>
      <c r="C107" s="396"/>
      <c r="D107" s="397"/>
      <c r="E107" s="428"/>
      <c r="F107" s="429"/>
      <c r="G107" s="320" t="s">
        <v>47</v>
      </c>
      <c r="H107" s="322"/>
      <c r="I107" s="420"/>
      <c r="J107" s="256">
        <f t="shared" si="0"/>
        <v>191</v>
      </c>
      <c r="K107" s="237" t="str">
        <f t="shared" si="1"/>
        <v/>
      </c>
      <c r="L107" s="258">
        <v>33</v>
      </c>
      <c r="M107" s="258">
        <v>38</v>
      </c>
      <c r="N107" s="258">
        <v>60</v>
      </c>
      <c r="O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191</v>
      </c>
      <c r="K109" s="237" t="str">
        <f t="shared" si="1"/>
        <v/>
      </c>
      <c r="L109" s="258">
        <v>33</v>
      </c>
      <c r="M109" s="258">
        <v>38</v>
      </c>
      <c r="N109" s="258">
        <v>60</v>
      </c>
      <c r="O109" s="258">
        <v>60</v>
      </c>
    </row>
    <row r="110" spans="1:22" s="83" customFormat="1" ht="34.5" customHeight="1">
      <c r="A110" s="244" t="s">
        <v>614</v>
      </c>
      <c r="B110" s="84"/>
      <c r="C110" s="396"/>
      <c r="D110" s="397"/>
      <c r="E110" s="432"/>
      <c r="F110" s="433"/>
      <c r="G110" s="317" t="s">
        <v>47</v>
      </c>
      <c r="H110" s="319"/>
      <c r="I110" s="420"/>
      <c r="J110" s="256">
        <f t="shared" si="0"/>
        <v>153</v>
      </c>
      <c r="K110" s="237" t="str">
        <f t="shared" si="1"/>
        <v/>
      </c>
      <c r="L110" s="258">
        <v>33</v>
      </c>
      <c r="M110" s="258">
        <v>0</v>
      </c>
      <c r="N110" s="258">
        <v>60</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1053</v>
      </c>
      <c r="N118" s="66" t="s">
        <v>1057</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1054</v>
      </c>
      <c r="N119" s="70" t="s">
        <v>1048</v>
      </c>
      <c r="O119" s="70" t="s">
        <v>1048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1049</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1042</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1053</v>
      </c>
      <c r="N129" s="66" t="s">
        <v>1057</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1054</v>
      </c>
      <c r="N130" s="70" t="s">
        <v>1048</v>
      </c>
      <c r="O130" s="70" t="s">
        <v>1048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1051</v>
      </c>
      <c r="N131" s="98" t="s">
        <v>1043</v>
      </c>
      <c r="O131" s="98" t="s">
        <v>1043</v>
      </c>
    </row>
    <row r="132" spans="1:22" s="83" customFormat="1" ht="34.5" customHeight="1">
      <c r="A132" s="244" t="s">
        <v>621</v>
      </c>
      <c r="B132" s="84"/>
      <c r="C132" s="295"/>
      <c r="D132" s="297"/>
      <c r="E132" s="320" t="s">
        <v>58</v>
      </c>
      <c r="F132" s="321"/>
      <c r="G132" s="321"/>
      <c r="H132" s="322"/>
      <c r="I132" s="389"/>
      <c r="J132" s="101"/>
      <c r="K132" s="102"/>
      <c r="L132" s="82">
        <v>33</v>
      </c>
      <c r="M132" s="82">
        <v>38</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1053</v>
      </c>
      <c r="N143" s="66" t="s">
        <v>1057</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1054</v>
      </c>
      <c r="N144" s="70" t="s">
        <v>1048</v>
      </c>
      <c r="O144" s="70" t="s">
        <v>1048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1056</v>
      </c>
      <c r="O145" s="117" t="s">
        <v>1056</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1056</v>
      </c>
      <c r="O146" s="117" t="s">
        <v>1056</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1056</v>
      </c>
      <c r="O147" s="117" t="s">
        <v>1056</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1056</v>
      </c>
      <c r="O148" s="117" t="s">
        <v>1056</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1056</v>
      </c>
      <c r="O149" s="117" t="s">
        <v>1056</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1056</v>
      </c>
      <c r="O150" s="117" t="s">
        <v>1056</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1056</v>
      </c>
      <c r="O151" s="117" t="s">
        <v>1056</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1056</v>
      </c>
      <c r="O152" s="117" t="s">
        <v>1056</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1056</v>
      </c>
      <c r="O153" s="117" t="s">
        <v>1056</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1056</v>
      </c>
      <c r="O154" s="117" t="s">
        <v>1056</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1056</v>
      </c>
      <c r="O155" s="117" t="s">
        <v>1056</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1056</v>
      </c>
      <c r="O156" s="117" t="s">
        <v>1056</v>
      </c>
    </row>
    <row r="157" spans="1:15" s="118" customFormat="1" ht="34.5" customHeight="1">
      <c r="A157" s="246" t="s">
        <v>659</v>
      </c>
      <c r="B157" s="115"/>
      <c r="C157" s="317" t="s">
        <v>566</v>
      </c>
      <c r="D157" s="318"/>
      <c r="E157" s="318"/>
      <c r="F157" s="318"/>
      <c r="G157" s="318"/>
      <c r="H157" s="319"/>
      <c r="I157" s="413"/>
      <c r="J157" s="263">
        <f t="shared" si="2"/>
        <v>133</v>
      </c>
      <c r="K157" s="264" t="str">
        <f t="shared" si="3"/>
        <v/>
      </c>
      <c r="L157" s="117">
        <v>133</v>
      </c>
      <c r="M157" s="117">
        <v>0</v>
      </c>
      <c r="N157" s="117" t="s">
        <v>1056</v>
      </c>
      <c r="O157" s="117" t="s">
        <v>1056</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1056</v>
      </c>
      <c r="O158" s="117" t="s">
        <v>1056</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1056</v>
      </c>
      <c r="O159" s="117" t="s">
        <v>1056</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1056</v>
      </c>
      <c r="O160" s="117" t="s">
        <v>1056</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1056</v>
      </c>
      <c r="O161" s="117" t="s">
        <v>1056</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1056</v>
      </c>
      <c r="O162" s="117" t="s">
        <v>1056</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1056</v>
      </c>
      <c r="O163" s="117" t="s">
        <v>1056</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1056</v>
      </c>
      <c r="O164" s="117" t="s">
        <v>1056</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1056</v>
      </c>
      <c r="O165" s="117" t="s">
        <v>1056</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1056</v>
      </c>
      <c r="O166" s="117" t="s">
        <v>1056</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1056</v>
      </c>
      <c r="O167" s="117" t="s">
        <v>1056</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1056</v>
      </c>
      <c r="O168" s="117" t="s">
        <v>1056</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1056</v>
      </c>
      <c r="O169" s="117" t="s">
        <v>1056</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1056</v>
      </c>
      <c r="O170" s="117" t="s">
        <v>1056</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1056</v>
      </c>
      <c r="O171" s="117" t="s">
        <v>1056</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1056</v>
      </c>
      <c r="O172" s="117" t="s">
        <v>1056</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1056</v>
      </c>
      <c r="O173" s="117" t="s">
        <v>1056</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1056</v>
      </c>
      <c r="O174" s="117" t="s">
        <v>1056</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1056</v>
      </c>
      <c r="O175" s="117" t="s">
        <v>1056</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1056</v>
      </c>
      <c r="O176" s="117" t="s">
        <v>1056</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1056</v>
      </c>
      <c r="O177" s="117" t="s">
        <v>1056</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1056</v>
      </c>
      <c r="O178" s="117" t="s">
        <v>1056</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1056</v>
      </c>
      <c r="O179" s="117" t="s">
        <v>1056</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1056</v>
      </c>
      <c r="O180" s="117" t="s">
        <v>1056</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1056</v>
      </c>
      <c r="O181" s="117" t="s">
        <v>1056</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1056</v>
      </c>
      <c r="O182" s="117" t="s">
        <v>1056</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1056</v>
      </c>
      <c r="O183" s="117" t="s">
        <v>1056</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1056</v>
      </c>
      <c r="O184" s="117" t="s">
        <v>1056</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1056</v>
      </c>
      <c r="O185" s="117" t="s">
        <v>1056</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1056</v>
      </c>
      <c r="O186" s="117" t="s">
        <v>1056</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1056</v>
      </c>
      <c r="O187" s="117" t="s">
        <v>1056</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1056</v>
      </c>
      <c r="O188" s="117" t="s">
        <v>1056</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1056</v>
      </c>
      <c r="O189" s="117" t="s">
        <v>1056</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1056</v>
      </c>
      <c r="O190" s="117" t="s">
        <v>1056</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1056</v>
      </c>
      <c r="O191" s="117" t="s">
        <v>1056</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1056</v>
      </c>
      <c r="O192" s="117" t="s">
        <v>1056</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1056</v>
      </c>
      <c r="O193" s="117" t="s">
        <v>1056</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1056</v>
      </c>
      <c r="O194" s="117" t="s">
        <v>1056</v>
      </c>
    </row>
    <row r="195" spans="1:15" s="118" customFormat="1" ht="34.5" customHeight="1">
      <c r="A195" s="246" t="s">
        <v>697</v>
      </c>
      <c r="B195" s="115"/>
      <c r="C195" s="317" t="s">
        <v>108</v>
      </c>
      <c r="D195" s="318"/>
      <c r="E195" s="318"/>
      <c r="F195" s="318"/>
      <c r="G195" s="318"/>
      <c r="H195" s="319"/>
      <c r="I195" s="413"/>
      <c r="J195" s="263">
        <f t="shared" si="4"/>
        <v>28</v>
      </c>
      <c r="K195" s="264" t="str">
        <f t="shared" si="5"/>
        <v/>
      </c>
      <c r="L195" s="117">
        <v>0</v>
      </c>
      <c r="M195" s="117">
        <v>28</v>
      </c>
      <c r="N195" s="117" t="s">
        <v>1056</v>
      </c>
      <c r="O195" s="117" t="s">
        <v>1056</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1056</v>
      </c>
      <c r="O196" s="117" t="s">
        <v>1056</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1056</v>
      </c>
      <c r="O197" s="117" t="s">
        <v>1056</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1056</v>
      </c>
      <c r="O198" s="117" t="s">
        <v>1056</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1056</v>
      </c>
      <c r="O199" s="117" t="s">
        <v>1056</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1056</v>
      </c>
      <c r="O200" s="117" t="s">
        <v>1056</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1056</v>
      </c>
      <c r="O201" s="117" t="s">
        <v>1056</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1056</v>
      </c>
      <c r="O202" s="117" t="s">
        <v>1056</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1056</v>
      </c>
      <c r="O203" s="117" t="s">
        <v>1056</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1056</v>
      </c>
      <c r="O204" s="117" t="s">
        <v>1056</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1056</v>
      </c>
      <c r="O205" s="117" t="s">
        <v>1056</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1056</v>
      </c>
      <c r="O206" s="117" t="s">
        <v>1056</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1056</v>
      </c>
      <c r="O207" s="117" t="s">
        <v>1056</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1056</v>
      </c>
      <c r="O208" s="117" t="s">
        <v>1056</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1056</v>
      </c>
      <c r="O209" s="117" t="s">
        <v>1056</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1056</v>
      </c>
      <c r="O210" s="117" t="s">
        <v>1056</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1056</v>
      </c>
      <c r="O211" s="117" t="s">
        <v>1056</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1056</v>
      </c>
      <c r="O212" s="117" t="s">
        <v>1056</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1056</v>
      </c>
      <c r="O213" s="117" t="s">
        <v>1056</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1056</v>
      </c>
      <c r="O214" s="117" t="s">
        <v>1056</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1056</v>
      </c>
      <c r="O215" s="117" t="s">
        <v>1056</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1056</v>
      </c>
      <c r="O216" s="117" t="s">
        <v>1056</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1056</v>
      </c>
      <c r="O217" s="117" t="s">
        <v>1056</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1056</v>
      </c>
      <c r="O218" s="117" t="s">
        <v>1056</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1056</v>
      </c>
      <c r="O219" s="117" t="s">
        <v>1056</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1056</v>
      </c>
      <c r="O220" s="117" t="s">
        <v>1056</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1053</v>
      </c>
      <c r="N226" s="66" t="s">
        <v>1057</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1054</v>
      </c>
      <c r="N227" s="70" t="s">
        <v>1048</v>
      </c>
      <c r="O227" s="70" t="s">
        <v>1048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1053</v>
      </c>
      <c r="N234" s="66" t="s">
        <v>1057</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1054</v>
      </c>
      <c r="N235" s="70" t="s">
        <v>1048</v>
      </c>
      <c r="O235" s="70" t="s">
        <v>1048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1053</v>
      </c>
      <c r="N244" s="66" t="s">
        <v>1057</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1054</v>
      </c>
      <c r="N245" s="70" t="s">
        <v>1048</v>
      </c>
      <c r="O245" s="70" t="s">
        <v>1048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1053</v>
      </c>
      <c r="N253" s="66" t="s">
        <v>1057</v>
      </c>
      <c r="O253" s="66" t="s">
        <v>1058</v>
      </c>
      <c r="P253" s="8"/>
      <c r="Q253" s="8"/>
      <c r="R253" s="8"/>
      <c r="S253" s="8"/>
      <c r="T253" s="8"/>
      <c r="U253" s="8"/>
      <c r="V253" s="8"/>
    </row>
    <row r="254" spans="1:22">
      <c r="A254" s="243"/>
      <c r="B254" s="1"/>
      <c r="C254" s="62"/>
      <c r="D254" s="3"/>
      <c r="F254" s="3"/>
      <c r="G254" s="3"/>
      <c r="H254" s="287"/>
      <c r="I254" s="67" t="s">
        <v>36</v>
      </c>
      <c r="J254" s="68"/>
      <c r="K254" s="79"/>
      <c r="L254" s="70" t="s">
        <v>1048</v>
      </c>
      <c r="M254" s="137" t="s">
        <v>1054</v>
      </c>
      <c r="N254" s="137" t="s">
        <v>1048</v>
      </c>
      <c r="O254" s="137" t="s">
        <v>1048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1053</v>
      </c>
      <c r="N263" s="66" t="s">
        <v>1057</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1054</v>
      </c>
      <c r="N264" s="70" t="s">
        <v>1048</v>
      </c>
      <c r="O264" s="70" t="s">
        <v>1048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37</v>
      </c>
      <c r="K269" s="81" t="str">
        <f t="shared" si="8"/>
        <v/>
      </c>
      <c r="L269" s="147">
        <v>5</v>
      </c>
      <c r="M269" s="147">
        <v>10</v>
      </c>
      <c r="N269" s="147">
        <v>9</v>
      </c>
      <c r="O269" s="147">
        <v>13</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1.5</v>
      </c>
      <c r="M270" s="148">
        <v>1</v>
      </c>
      <c r="N270" s="148">
        <v>2.8</v>
      </c>
      <c r="O270" s="148">
        <v>0.4</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1</v>
      </c>
      <c r="N271" s="147">
        <v>4</v>
      </c>
      <c r="O271" s="147">
        <v>1</v>
      </c>
    </row>
    <row r="272" spans="1:22" s="83" customFormat="1" ht="34.5" customHeight="1">
      <c r="A272" s="249" t="s">
        <v>726</v>
      </c>
      <c r="B272" s="120"/>
      <c r="C272" s="372"/>
      <c r="D272" s="372"/>
      <c r="E272" s="372"/>
      <c r="F272" s="372"/>
      <c r="G272" s="371" t="s">
        <v>148</v>
      </c>
      <c r="H272" s="371"/>
      <c r="I272" s="404"/>
      <c r="J272" s="266">
        <f t="shared" si="9"/>
        <v>5.2</v>
      </c>
      <c r="K272" s="81" t="str">
        <f t="shared" si="8"/>
        <v/>
      </c>
      <c r="L272" s="148">
        <v>2</v>
      </c>
      <c r="M272" s="148">
        <v>0.4</v>
      </c>
      <c r="N272" s="148">
        <v>0.8</v>
      </c>
      <c r="O272" s="148">
        <v>2</v>
      </c>
    </row>
    <row r="273" spans="1:15" s="83" customFormat="1" ht="34.5" customHeight="1">
      <c r="A273" s="249" t="s">
        <v>727</v>
      </c>
      <c r="B273" s="120"/>
      <c r="C273" s="371" t="s">
        <v>152</v>
      </c>
      <c r="D273" s="372"/>
      <c r="E273" s="372"/>
      <c r="F273" s="372"/>
      <c r="G273" s="371" t="s">
        <v>146</v>
      </c>
      <c r="H273" s="371"/>
      <c r="I273" s="404"/>
      <c r="J273" s="266">
        <f t="shared" si="9"/>
        <v>35</v>
      </c>
      <c r="K273" s="81" t="str">
        <f t="shared" si="8"/>
        <v/>
      </c>
      <c r="L273" s="147">
        <v>7</v>
      </c>
      <c r="M273" s="147">
        <v>4</v>
      </c>
      <c r="N273" s="147">
        <v>12</v>
      </c>
      <c r="O273" s="147">
        <v>12</v>
      </c>
    </row>
    <row r="274" spans="1:15" s="83" customFormat="1" ht="34.5" customHeight="1">
      <c r="A274" s="249" t="s">
        <v>727</v>
      </c>
      <c r="B274" s="120"/>
      <c r="C274" s="372"/>
      <c r="D274" s="372"/>
      <c r="E274" s="372"/>
      <c r="F274" s="372"/>
      <c r="G274" s="371" t="s">
        <v>148</v>
      </c>
      <c r="H274" s="371"/>
      <c r="I274" s="404"/>
      <c r="J274" s="266">
        <f t="shared" si="9"/>
        <v>2.9</v>
      </c>
      <c r="K274" s="81" t="str">
        <f t="shared" si="8"/>
        <v/>
      </c>
      <c r="L274" s="148">
        <v>0.7</v>
      </c>
      <c r="M274" s="148">
        <v>0.3</v>
      </c>
      <c r="N274" s="148">
        <v>0.5</v>
      </c>
      <c r="O274" s="148">
        <v>1.4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2.6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1.3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1053</v>
      </c>
      <c r="N322" s="66" t="s">
        <v>1057</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1054</v>
      </c>
      <c r="N323" s="137" t="s">
        <v>1048</v>
      </c>
      <c r="O323" s="137" t="s">
        <v>1048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1053</v>
      </c>
      <c r="N342" s="66" t="s">
        <v>1057</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1054</v>
      </c>
      <c r="N343" s="137" t="s">
        <v>1048</v>
      </c>
      <c r="O343" s="137" t="s">
        <v>1048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1053</v>
      </c>
      <c r="N367" s="66" t="s">
        <v>1057</v>
      </c>
      <c r="O367" s="66" t="s">
        <v>1058</v>
      </c>
    </row>
    <row r="368" spans="1:22" s="118" customFormat="1" ht="20.25" customHeight="1">
      <c r="A368" s="243"/>
      <c r="B368" s="1"/>
      <c r="C368" s="3"/>
      <c r="D368" s="3"/>
      <c r="E368" s="3"/>
      <c r="F368" s="3"/>
      <c r="G368" s="3"/>
      <c r="H368" s="287"/>
      <c r="I368" s="67" t="s">
        <v>36</v>
      </c>
      <c r="J368" s="170"/>
      <c r="K368" s="79"/>
      <c r="L368" s="137" t="s">
        <v>1048</v>
      </c>
      <c r="M368" s="137" t="s">
        <v>1054</v>
      </c>
      <c r="N368" s="137" t="s">
        <v>1048</v>
      </c>
      <c r="O368" s="137" t="s">
        <v>1048</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1053</v>
      </c>
      <c r="N390" s="66" t="s">
        <v>1057</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1054</v>
      </c>
      <c r="N391" s="70" t="s">
        <v>1048</v>
      </c>
      <c r="O391" s="70" t="s">
        <v>1048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219</v>
      </c>
      <c r="K392" s="81" t="str">
        <f t="shared" ref="K392:K397" si="12">IF(OR(COUNTIF(L392:O392,"未確認")&gt;0,COUNTIF(L392:O392,"~*")&gt;0),"※","")</f>
        <v/>
      </c>
      <c r="L392" s="147">
        <v>20</v>
      </c>
      <c r="M392" s="147">
        <v>117</v>
      </c>
      <c r="N392" s="147">
        <v>46</v>
      </c>
      <c r="O392" s="147">
        <v>36</v>
      </c>
    </row>
    <row r="393" spans="1:22" s="83" customFormat="1" ht="34.5" customHeight="1">
      <c r="A393" s="249" t="s">
        <v>773</v>
      </c>
      <c r="B393" s="84"/>
      <c r="C393" s="370"/>
      <c r="D393" s="380"/>
      <c r="E393" s="320" t="s">
        <v>224</v>
      </c>
      <c r="F393" s="321"/>
      <c r="G393" s="321"/>
      <c r="H393" s="322"/>
      <c r="I393" s="343"/>
      <c r="J393" s="140">
        <f t="shared" si="11"/>
        <v>218</v>
      </c>
      <c r="K393" s="81" t="str">
        <f t="shared" si="12"/>
        <v/>
      </c>
      <c r="L393" s="147">
        <v>20</v>
      </c>
      <c r="M393" s="147">
        <v>116</v>
      </c>
      <c r="N393" s="147">
        <v>46</v>
      </c>
      <c r="O393" s="147">
        <v>36</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1</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62628</v>
      </c>
      <c r="K396" s="81" t="str">
        <f t="shared" si="12"/>
        <v/>
      </c>
      <c r="L396" s="147">
        <v>11268</v>
      </c>
      <c r="M396" s="147">
        <v>10389</v>
      </c>
      <c r="N396" s="147">
        <v>20195</v>
      </c>
      <c r="O396" s="147">
        <v>20776</v>
      </c>
    </row>
    <row r="397" spans="1:22" s="83" customFormat="1" ht="34.5" customHeight="1">
      <c r="A397" s="250" t="s">
        <v>777</v>
      </c>
      <c r="B397" s="119"/>
      <c r="C397" s="370"/>
      <c r="D397" s="320" t="s">
        <v>228</v>
      </c>
      <c r="E397" s="321"/>
      <c r="F397" s="321"/>
      <c r="G397" s="321"/>
      <c r="H397" s="322"/>
      <c r="I397" s="344"/>
      <c r="J397" s="140">
        <f t="shared" si="11"/>
        <v>225</v>
      </c>
      <c r="K397" s="81" t="str">
        <f t="shared" si="12"/>
        <v/>
      </c>
      <c r="L397" s="147">
        <v>22</v>
      </c>
      <c r="M397" s="147">
        <v>116</v>
      </c>
      <c r="N397" s="147">
        <v>50</v>
      </c>
      <c r="O397" s="147">
        <v>37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1053</v>
      </c>
      <c r="N403" s="66" t="s">
        <v>1057</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1054</v>
      </c>
      <c r="N404" s="70" t="s">
        <v>1048</v>
      </c>
      <c r="O404" s="70" t="s">
        <v>1048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219</v>
      </c>
      <c r="K405" s="81" t="str">
        <f t="shared" ref="K405:K422" si="14">IF(OR(COUNTIF(L405:O405,"未確認")&gt;0,COUNTIF(L405:O405,"~*")&gt;0),"※","")</f>
        <v/>
      </c>
      <c r="L405" s="147">
        <v>20</v>
      </c>
      <c r="M405" s="147">
        <v>117</v>
      </c>
      <c r="N405" s="147">
        <v>46</v>
      </c>
      <c r="O405" s="147">
        <v>36</v>
      </c>
    </row>
    <row r="406" spans="1:22" s="83" customFormat="1" ht="34.5" customHeight="1">
      <c r="A406" s="251" t="s">
        <v>779</v>
      </c>
      <c r="B406" s="119"/>
      <c r="C406" s="369"/>
      <c r="D406" s="375" t="s">
        <v>233</v>
      </c>
      <c r="E406" s="377" t="s">
        <v>234</v>
      </c>
      <c r="F406" s="378"/>
      <c r="G406" s="378"/>
      <c r="H406" s="379"/>
      <c r="I406" s="361"/>
      <c r="J406" s="140">
        <f t="shared" si="13"/>
        <v>6</v>
      </c>
      <c r="K406" s="81" t="str">
        <f t="shared" si="14"/>
        <v/>
      </c>
      <c r="L406" s="147">
        <v>0</v>
      </c>
      <c r="M406" s="147">
        <v>0</v>
      </c>
      <c r="N406" s="147">
        <v>3</v>
      </c>
      <c r="O406" s="147">
        <v>3</v>
      </c>
    </row>
    <row r="407" spans="1:22" s="83" customFormat="1" ht="34.5" customHeight="1">
      <c r="A407" s="251" t="s">
        <v>780</v>
      </c>
      <c r="B407" s="119"/>
      <c r="C407" s="369"/>
      <c r="D407" s="369"/>
      <c r="E407" s="320" t="s">
        <v>235</v>
      </c>
      <c r="F407" s="321"/>
      <c r="G407" s="321"/>
      <c r="H407" s="322"/>
      <c r="I407" s="361"/>
      <c r="J407" s="140">
        <f t="shared" si="13"/>
        <v>5</v>
      </c>
      <c r="K407" s="81" t="str">
        <f t="shared" si="14"/>
        <v/>
      </c>
      <c r="L407" s="147">
        <v>0</v>
      </c>
      <c r="M407" s="147">
        <v>2</v>
      </c>
      <c r="N407" s="147">
        <v>3</v>
      </c>
      <c r="O407" s="147">
        <v>0</v>
      </c>
    </row>
    <row r="408" spans="1:22" s="83" customFormat="1" ht="34.5" customHeight="1">
      <c r="A408" s="251" t="s">
        <v>781</v>
      </c>
      <c r="B408" s="119"/>
      <c r="C408" s="369"/>
      <c r="D408" s="369"/>
      <c r="E408" s="320" t="s">
        <v>236</v>
      </c>
      <c r="F408" s="321"/>
      <c r="G408" s="321"/>
      <c r="H408" s="322"/>
      <c r="I408" s="361"/>
      <c r="J408" s="140">
        <f t="shared" si="13"/>
        <v>207</v>
      </c>
      <c r="K408" s="81" t="str">
        <f t="shared" si="14"/>
        <v/>
      </c>
      <c r="L408" s="147">
        <v>20</v>
      </c>
      <c r="M408" s="147">
        <v>114</v>
      </c>
      <c r="N408" s="147">
        <v>40</v>
      </c>
      <c r="O408" s="147">
        <v>33</v>
      </c>
    </row>
    <row r="409" spans="1:22" s="83" customFormat="1" ht="34.5" customHeight="1">
      <c r="A409" s="251" t="s">
        <v>782</v>
      </c>
      <c r="B409" s="119"/>
      <c r="C409" s="369"/>
      <c r="D409" s="369"/>
      <c r="E409" s="317" t="s">
        <v>990</v>
      </c>
      <c r="F409" s="318"/>
      <c r="G409" s="318"/>
      <c r="H409" s="319"/>
      <c r="I409" s="361"/>
      <c r="J409" s="140">
        <f t="shared" si="13"/>
        <v>1</v>
      </c>
      <c r="K409" s="81" t="str">
        <f t="shared" si="14"/>
        <v/>
      </c>
      <c r="L409" s="147">
        <v>0</v>
      </c>
      <c r="M409" s="147">
        <v>1</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225</v>
      </c>
      <c r="K413" s="81" t="str">
        <f t="shared" si="14"/>
        <v/>
      </c>
      <c r="L413" s="147">
        <v>22</v>
      </c>
      <c r="M413" s="147">
        <v>116</v>
      </c>
      <c r="N413" s="147">
        <v>50</v>
      </c>
      <c r="O413" s="147">
        <v>37</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2</v>
      </c>
      <c r="N414" s="147">
        <v>1</v>
      </c>
      <c r="O414" s="147">
        <v>2</v>
      </c>
    </row>
    <row r="415" spans="1:22" s="83" customFormat="1" ht="34.5" customHeight="1">
      <c r="A415" s="251" t="s">
        <v>788</v>
      </c>
      <c r="B415" s="119"/>
      <c r="C415" s="369"/>
      <c r="D415" s="369"/>
      <c r="E415" s="320" t="s">
        <v>242</v>
      </c>
      <c r="F415" s="321"/>
      <c r="G415" s="321"/>
      <c r="H415" s="322"/>
      <c r="I415" s="361"/>
      <c r="J415" s="140">
        <f t="shared" si="13"/>
        <v>81</v>
      </c>
      <c r="K415" s="81" t="str">
        <f t="shared" si="14"/>
        <v/>
      </c>
      <c r="L415" s="147">
        <v>2</v>
      </c>
      <c r="M415" s="147">
        <v>72</v>
      </c>
      <c r="N415" s="147">
        <v>3</v>
      </c>
      <c r="O415" s="147">
        <v>4</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3</v>
      </c>
      <c r="M416" s="147">
        <v>12</v>
      </c>
      <c r="N416" s="147">
        <v>11</v>
      </c>
      <c r="O416" s="147">
        <v>9</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0</v>
      </c>
      <c r="M417" s="147">
        <v>11</v>
      </c>
      <c r="N417" s="147">
        <v>1</v>
      </c>
      <c r="O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0</v>
      </c>
      <c r="N418" s="147">
        <v>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2</v>
      </c>
      <c r="M420" s="147">
        <v>12</v>
      </c>
      <c r="N420" s="147">
        <v>0</v>
      </c>
      <c r="O420" s="147">
        <v>1</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15</v>
      </c>
      <c r="M421" s="147">
        <v>7</v>
      </c>
      <c r="N421" s="147">
        <v>34</v>
      </c>
      <c r="O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1053</v>
      </c>
      <c r="N428" s="66" t="s">
        <v>1057</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1054</v>
      </c>
      <c r="N429" s="70" t="s">
        <v>1048</v>
      </c>
      <c r="O429" s="70" t="s">
        <v>1048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220</v>
      </c>
      <c r="K430" s="193" t="str">
        <f>IF(OR(COUNTIF(L430:O430,"未確認")&gt;0,COUNTIF(L430:O430,"~*")&gt;0),"※","")</f>
        <v/>
      </c>
      <c r="L430" s="147">
        <v>22</v>
      </c>
      <c r="M430" s="147">
        <v>114</v>
      </c>
      <c r="N430" s="147">
        <v>49</v>
      </c>
      <c r="O430" s="147">
        <v>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v>
      </c>
      <c r="K432" s="193" t="str">
        <f>IF(OR(COUNTIF(L432:O432,"未確認")&gt;0,COUNTIF(L432:O432,"~*")&gt;0),"※","")</f>
        <v/>
      </c>
      <c r="L432" s="147">
        <v>0</v>
      </c>
      <c r="M432" s="147">
        <v>10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86</v>
      </c>
      <c r="K433" s="193" t="str">
        <f>IF(OR(COUNTIF(L433:O433,"未確認")&gt;0,COUNTIF(L433:O433,"~*")&gt;0),"※","")</f>
        <v/>
      </c>
      <c r="L433" s="147">
        <v>15</v>
      </c>
      <c r="M433" s="147">
        <v>7</v>
      </c>
      <c r="N433" s="147">
        <v>33</v>
      </c>
      <c r="O433" s="147">
        <v>31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124</v>
      </c>
      <c r="K434" s="193" t="str">
        <f>IF(OR(COUNTIF(L434:O434,"未確認")&gt;0,COUNTIF(L434:O434,"~*")&gt;0),"※","")</f>
        <v/>
      </c>
      <c r="L434" s="147">
        <v>7</v>
      </c>
      <c r="M434" s="147">
        <v>97</v>
      </c>
      <c r="N434" s="147">
        <v>16</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1053</v>
      </c>
      <c r="N441" s="66" t="s">
        <v>1057</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1054</v>
      </c>
      <c r="N442" s="70" t="s">
        <v>1048</v>
      </c>
      <c r="O442" s="70" t="s">
        <v>1048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1053</v>
      </c>
      <c r="N466" s="66" t="s">
        <v>1057</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1054</v>
      </c>
      <c r="N467" s="70" t="s">
        <v>1048</v>
      </c>
      <c r="O467" s="70" t="s">
        <v>1048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1056</v>
      </c>
      <c r="O468" s="117" t="s">
        <v>1056</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v>0</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v>0</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v>0</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1056</v>
      </c>
      <c r="O481" s="117" t="s">
        <v>1056</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1056</v>
      </c>
      <c r="O494" s="117" t="s">
        <v>1056</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1056</v>
      </c>
      <c r="O495" s="117" t="s">
        <v>1056</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1056</v>
      </c>
      <c r="O496" s="117" t="s">
        <v>1056</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1053</v>
      </c>
      <c r="N502" s="66" t="s">
        <v>1057</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1054</v>
      </c>
      <c r="N503" s="70" t="s">
        <v>1048</v>
      </c>
      <c r="O503" s="70" t="s">
        <v>1048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t="s">
        <v>1056</v>
      </c>
      <c r="O504" s="117" t="s">
        <v>1056</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1056</v>
      </c>
      <c r="O505" s="117" t="s">
        <v>1056</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1056</v>
      </c>
      <c r="O506" s="117" t="s">
        <v>1056</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1056</v>
      </c>
      <c r="O507" s="117" t="s">
        <v>1056</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1056</v>
      </c>
      <c r="O508" s="117" t="s">
        <v>1056</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1056</v>
      </c>
      <c r="O509" s="117" t="s">
        <v>1056</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1056</v>
      </c>
      <c r="O510" s="117" t="s">
        <v>1056</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1056</v>
      </c>
      <c r="O511" s="117" t="s">
        <v>1056</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1053</v>
      </c>
      <c r="N514" s="66" t="s">
        <v>1057</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1054</v>
      </c>
      <c r="N515" s="70" t="s">
        <v>1048</v>
      </c>
      <c r="O515" s="70" t="s">
        <v>1048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1056</v>
      </c>
      <c r="O516" s="117" t="s">
        <v>1056</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1056</v>
      </c>
      <c r="O517" s="117" t="s">
        <v>1056</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1053</v>
      </c>
      <c r="N520" s="66" t="s">
        <v>1057</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1054</v>
      </c>
      <c r="N521" s="70" t="s">
        <v>1048</v>
      </c>
      <c r="O521" s="70" t="s">
        <v>1048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1056</v>
      </c>
      <c r="O522" s="117" t="s">
        <v>1056</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1053</v>
      </c>
      <c r="N525" s="66" t="s">
        <v>1057</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1054</v>
      </c>
      <c r="N526" s="70" t="s">
        <v>1048</v>
      </c>
      <c r="O526" s="70" t="s">
        <v>1048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1053</v>
      </c>
      <c r="N530" s="66" t="s">
        <v>1057</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1054</v>
      </c>
      <c r="N531" s="70" t="s">
        <v>1048</v>
      </c>
      <c r="O531" s="70" t="s">
        <v>1048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1056</v>
      </c>
      <c r="O532" s="117" t="s">
        <v>1056</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1056</v>
      </c>
      <c r="O533" s="117" t="s">
        <v>1056</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1056</v>
      </c>
      <c r="O534" s="117" t="s">
        <v>1056</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1056</v>
      </c>
      <c r="O535" s="117" t="s">
        <v>1056</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1056</v>
      </c>
      <c r="O536" s="117" t="s">
        <v>1056</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1056</v>
      </c>
      <c r="O537" s="117" t="s">
        <v>1056</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1053</v>
      </c>
      <c r="N543" s="66" t="s">
        <v>1057</v>
      </c>
      <c r="O543" s="66" t="s">
        <v>1058</v>
      </c>
    </row>
    <row r="544" spans="1:22" s="1" customFormat="1" ht="20.25" customHeight="1">
      <c r="A544" s="243"/>
      <c r="C544" s="62"/>
      <c r="D544" s="3"/>
      <c r="E544" s="3"/>
      <c r="F544" s="3"/>
      <c r="G544" s="3"/>
      <c r="H544" s="287"/>
      <c r="I544" s="67" t="s">
        <v>36</v>
      </c>
      <c r="J544" s="68"/>
      <c r="K544" s="186"/>
      <c r="L544" s="70" t="s">
        <v>1048</v>
      </c>
      <c r="M544" s="70" t="s">
        <v>1054</v>
      </c>
      <c r="N544" s="70" t="s">
        <v>1048</v>
      </c>
      <c r="O544" s="70" t="s">
        <v>1048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1056</v>
      </c>
      <c r="O545" s="117" t="s">
        <v>1056</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1056</v>
      </c>
      <c r="O546" s="117" t="s">
        <v>1056</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1056</v>
      </c>
      <c r="O547" s="117" t="s">
        <v>1056</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1056</v>
      </c>
      <c r="O548" s="117" t="s">
        <v>1056</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1056</v>
      </c>
      <c r="O549" s="117" t="s">
        <v>1056</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1056</v>
      </c>
      <c r="O550" s="117" t="s">
        <v>1056</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1056</v>
      </c>
      <c r="O551" s="117" t="s">
        <v>1056</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1056</v>
      </c>
      <c r="O552" s="117" t="s">
        <v>1056</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1056</v>
      </c>
      <c r="O553" s="117" t="s">
        <v>1056</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1056</v>
      </c>
      <c r="O554" s="117" t="s">
        <v>1056</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1056</v>
      </c>
      <c r="O555" s="117" t="s">
        <v>1056</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1056</v>
      </c>
      <c r="O556" s="117" t="s">
        <v>1056</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1056</v>
      </c>
      <c r="O557" s="117" t="s">
        <v>1056</v>
      </c>
    </row>
    <row r="558" spans="1:15"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1053</v>
      </c>
      <c r="N588" s="66" t="s">
        <v>1057</v>
      </c>
      <c r="O588" s="66" t="s">
        <v>1058</v>
      </c>
    </row>
    <row r="589" spans="1:22" s="1" customFormat="1" ht="20.25" customHeight="1">
      <c r="A589" s="243"/>
      <c r="C589" s="62"/>
      <c r="D589" s="3"/>
      <c r="E589" s="3"/>
      <c r="F589" s="3"/>
      <c r="G589" s="3"/>
      <c r="H589" s="287"/>
      <c r="I589" s="67" t="s">
        <v>36</v>
      </c>
      <c r="J589" s="68"/>
      <c r="K589" s="186"/>
      <c r="L589" s="70" t="s">
        <v>1048</v>
      </c>
      <c r="M589" s="70" t="s">
        <v>1054</v>
      </c>
      <c r="N589" s="70" t="s">
        <v>1048</v>
      </c>
      <c r="O589" s="70" t="s">
        <v>1048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1056</v>
      </c>
      <c r="O590" s="117" t="s">
        <v>1056</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t="s">
        <v>1056</v>
      </c>
      <c r="O591" s="117" t="s">
        <v>1056</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t="s">
        <v>1056</v>
      </c>
      <c r="O592" s="117" t="s">
        <v>1056</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v>0</v>
      </c>
      <c r="N593" s="117" t="s">
        <v>1056</v>
      </c>
      <c r="O593" s="117" t="s">
        <v>1056</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1056</v>
      </c>
      <c r="O594" s="117" t="s">
        <v>1056</v>
      </c>
    </row>
    <row r="595" spans="1:15" s="115" customFormat="1" ht="35.1" customHeight="1">
      <c r="A595" s="251" t="s">
        <v>895</v>
      </c>
      <c r="B595" s="84"/>
      <c r="C595" s="323" t="s">
        <v>995</v>
      </c>
      <c r="D595" s="324"/>
      <c r="E595" s="324"/>
      <c r="F595" s="324"/>
      <c r="G595" s="324"/>
      <c r="H595" s="325"/>
      <c r="I595" s="340" t="s">
        <v>397</v>
      </c>
      <c r="J595" s="140">
        <v>12</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t="s">
        <v>1056</v>
      </c>
      <c r="O600" s="117" t="s">
        <v>1056</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1056</v>
      </c>
      <c r="O601" s="117" t="s">
        <v>1056</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1056</v>
      </c>
      <c r="O602" s="117" t="s">
        <v>1056</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1056</v>
      </c>
      <c r="O603" s="117" t="s">
        <v>1056</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1056</v>
      </c>
      <c r="O604" s="117" t="s">
        <v>1056</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1056</v>
      </c>
      <c r="O605" s="117" t="s">
        <v>1056</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1053</v>
      </c>
      <c r="N611" s="66" t="s">
        <v>1057</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1054</v>
      </c>
      <c r="N612" s="70" t="s">
        <v>1048</v>
      </c>
      <c r="O612" s="70" t="s">
        <v>1048</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1056</v>
      </c>
      <c r="O613" s="117" t="s">
        <v>1056</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v>0</v>
      </c>
      <c r="N614" s="117" t="s">
        <v>1056</v>
      </c>
      <c r="O614" s="117" t="s">
        <v>1056</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1056</v>
      </c>
      <c r="O615" s="117" t="s">
        <v>1056</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1056</v>
      </c>
      <c r="O616" s="117" t="s">
        <v>1056</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1056</v>
      </c>
      <c r="O617" s="117" t="s">
        <v>1056</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v>0</v>
      </c>
      <c r="N618" s="117" t="s">
        <v>1056</v>
      </c>
      <c r="O618" s="117" t="s">
        <v>1056</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1056</v>
      </c>
      <c r="O619" s="117" t="s">
        <v>1056</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1056</v>
      </c>
      <c r="O620" s="117" t="s">
        <v>1056</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1056</v>
      </c>
      <c r="O621" s="117" t="s">
        <v>1056</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1056</v>
      </c>
      <c r="O622" s="117" t="s">
        <v>1056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1056</v>
      </c>
      <c r="O623" s="117" t="s">
        <v>1056</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1053</v>
      </c>
      <c r="N629" s="66" t="s">
        <v>1057</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1054</v>
      </c>
      <c r="N630" s="70" t="s">
        <v>1048</v>
      </c>
      <c r="O630" s="70" t="s">
        <v>1048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v>0</v>
      </c>
      <c r="N631" s="117" t="s">
        <v>1056</v>
      </c>
      <c r="O631" s="117" t="s">
        <v>1056</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t="s">
        <v>1056</v>
      </c>
      <c r="O632" s="117" t="s">
        <v>1056</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v>0</v>
      </c>
      <c r="N633" s="117" t="s">
        <v>1056</v>
      </c>
      <c r="O633" s="117" t="s">
        <v>1056</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1056</v>
      </c>
      <c r="O634" s="117" t="s">
        <v>1056</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1056</v>
      </c>
      <c r="O635" s="117" t="s">
        <v>1056</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1056</v>
      </c>
      <c r="O636" s="117" t="s">
        <v>1056</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1056</v>
      </c>
      <c r="O637" s="117" t="s">
        <v>1056</v>
      </c>
    </row>
    <row r="638" spans="1:22" s="118" customFormat="1" ht="84" customHeight="1">
      <c r="A638" s="252" t="s">
        <v>924</v>
      </c>
      <c r="B638" s="119"/>
      <c r="C638" s="317" t="s">
        <v>1002</v>
      </c>
      <c r="D638" s="318"/>
      <c r="E638" s="318"/>
      <c r="F638" s="318"/>
      <c r="G638" s="318"/>
      <c r="H638" s="319"/>
      <c r="I638" s="122" t="s">
        <v>447</v>
      </c>
      <c r="J638" s="116">
        <f t="shared" si="30"/>
        <v>20</v>
      </c>
      <c r="K638" s="201" t="str">
        <f t="shared" si="31"/>
        <v>※</v>
      </c>
      <c r="L638" s="117">
        <v>20</v>
      </c>
      <c r="M638" s="117">
        <v>0</v>
      </c>
      <c r="N638" s="117" t="s">
        <v>1056</v>
      </c>
      <c r="O638" s="117" t="s">
        <v>1056</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1053</v>
      </c>
      <c r="N644" s="66" t="s">
        <v>1057</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1054</v>
      </c>
      <c r="N645" s="70" t="s">
        <v>1048</v>
      </c>
      <c r="O645" s="70" t="s">
        <v>1048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155</v>
      </c>
      <c r="K646" s="201" t="str">
        <f t="shared" ref="K646:K660" si="33">IF(OR(COUNTIF(L646:O646,"未確認")&gt;0,COUNTIF(L646:O646,"*")&gt;0),"※","")</f>
        <v>※</v>
      </c>
      <c r="L646" s="117">
        <v>127</v>
      </c>
      <c r="M646" s="117">
        <v>28</v>
      </c>
      <c r="N646" s="117" t="s">
        <v>1056</v>
      </c>
      <c r="O646" s="117" t="s">
        <v>1056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1056</v>
      </c>
      <c r="O647" s="117" t="s">
        <v>1056</v>
      </c>
    </row>
    <row r="648" spans="1:22" s="118" customFormat="1" ht="69.95" customHeight="1">
      <c r="A648" s="252" t="s">
        <v>927</v>
      </c>
      <c r="B648" s="84"/>
      <c r="C648" s="188"/>
      <c r="D648" s="221"/>
      <c r="E648" s="320" t="s">
        <v>939</v>
      </c>
      <c r="F648" s="321"/>
      <c r="G648" s="321"/>
      <c r="H648" s="322"/>
      <c r="I648" s="122" t="s">
        <v>454</v>
      </c>
      <c r="J648" s="116">
        <f t="shared" si="32"/>
        <v>117</v>
      </c>
      <c r="K648" s="201" t="str">
        <f t="shared" si="33"/>
        <v>※</v>
      </c>
      <c r="L648" s="117">
        <v>104</v>
      </c>
      <c r="M648" s="117">
        <v>13</v>
      </c>
      <c r="N648" s="117" t="s">
        <v>1056</v>
      </c>
      <c r="O648" s="117" t="s">
        <v>1056</v>
      </c>
    </row>
    <row r="649" spans="1:22" s="118" customFormat="1" ht="69.95" customHeight="1">
      <c r="A649" s="252" t="s">
        <v>928</v>
      </c>
      <c r="B649" s="84"/>
      <c r="C649" s="295"/>
      <c r="D649" s="297"/>
      <c r="E649" s="320" t="s">
        <v>940</v>
      </c>
      <c r="F649" s="321"/>
      <c r="G649" s="321"/>
      <c r="H649" s="322"/>
      <c r="I649" s="122" t="s">
        <v>456</v>
      </c>
      <c r="J649" s="116">
        <f t="shared" si="32"/>
        <v>19</v>
      </c>
      <c r="K649" s="201" t="str">
        <f t="shared" si="33"/>
        <v>※</v>
      </c>
      <c r="L649" s="117">
        <v>19</v>
      </c>
      <c r="M649" s="117" t="s">
        <v>541</v>
      </c>
      <c r="N649" s="117" t="s">
        <v>1056</v>
      </c>
      <c r="O649" s="117" t="s">
        <v>1056</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c r="N650" s="117" t="s">
        <v>1056</v>
      </c>
      <c r="O650" s="117" t="s">
        <v>1056</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1056</v>
      </c>
      <c r="O651" s="117" t="s">
        <v>1056</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1056</v>
      </c>
      <c r="O652" s="117" t="s">
        <v>1056</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1056</v>
      </c>
      <c r="O653" s="117" t="s">
        <v>1056</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1056</v>
      </c>
      <c r="O654" s="117" t="s">
        <v>1056</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1056</v>
      </c>
      <c r="O655" s="117" t="s">
        <v>1056</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1056</v>
      </c>
      <c r="O656" s="117" t="s">
        <v>1056</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1056</v>
      </c>
      <c r="O657" s="117" t="s">
        <v>1056</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1056</v>
      </c>
      <c r="O658" s="117" t="s">
        <v>1056</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1056</v>
      </c>
      <c r="O659" s="117" t="s">
        <v>1056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1056</v>
      </c>
      <c r="O660" s="117" t="s">
        <v>1056</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1053</v>
      </c>
      <c r="N665" s="66" t="s">
        <v>1057</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1054</v>
      </c>
      <c r="N666" s="70" t="s">
        <v>1048</v>
      </c>
      <c r="O666" s="70" t="s">
        <v>1048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1052</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8.6999999999999993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v>112</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38</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v>25</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v>61</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v>50</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v>26.71</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1053</v>
      </c>
      <c r="N681" s="66" t="s">
        <v>1057</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1054</v>
      </c>
      <c r="N682" s="70" t="s">
        <v>1048</v>
      </c>
      <c r="O682" s="70" t="s">
        <v>1048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103</v>
      </c>
      <c r="K683" s="201" t="str">
        <f>IF(OR(COUNTIF(L683:O683,"未確認")&gt;0,COUNTIF(L683:O683,"*")&gt;0),"※","")</f>
        <v>※</v>
      </c>
      <c r="L683" s="117">
        <v>103</v>
      </c>
      <c r="M683" s="117">
        <v>0</v>
      </c>
      <c r="N683" s="117" t="s">
        <v>1056</v>
      </c>
      <c r="O683" s="117" t="s">
        <v>1056</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v>0</v>
      </c>
      <c r="N684" s="117" t="s">
        <v>1056</v>
      </c>
      <c r="O684" s="117" t="s">
        <v>1056</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1056</v>
      </c>
      <c r="O685" s="117" t="s">
        <v>1056</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1053</v>
      </c>
      <c r="N691" s="66" t="s">
        <v>1057</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1054</v>
      </c>
      <c r="N692" s="70" t="s">
        <v>1048</v>
      </c>
      <c r="O692" s="70" t="s">
        <v>1048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t="s">
        <v>1056</v>
      </c>
      <c r="O693" s="117" t="s">
        <v>1056</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1056</v>
      </c>
      <c r="O694" s="117" t="s">
        <v>1056</v>
      </c>
    </row>
    <row r="695" spans="1:22" s="118" customFormat="1" ht="69.95" customHeight="1">
      <c r="A695" s="252" t="s">
        <v>965</v>
      </c>
      <c r="B695" s="119"/>
      <c r="C695" s="317" t="s">
        <v>1007</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t="s">
        <v>1056</v>
      </c>
      <c r="O695" s="117" t="s">
        <v>1056</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1056</v>
      </c>
      <c r="O696" s="117" t="s">
        <v>1056</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1056</v>
      </c>
      <c r="O697" s="117" t="s">
        <v>1056</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1053</v>
      </c>
      <c r="N704" s="66" t="s">
        <v>1057</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1054</v>
      </c>
      <c r="N705" s="70" t="s">
        <v>1048</v>
      </c>
      <c r="O705" s="70" t="s">
        <v>1048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1056</v>
      </c>
      <c r="O706" s="117" t="s">
        <v>1056</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t="s">
        <v>1056</v>
      </c>
      <c r="O707" s="117" t="s">
        <v>1056</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1056</v>
      </c>
      <c r="O708" s="117" t="s">
        <v>1056</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1056</v>
      </c>
      <c r="O709" s="117" t="s">
        <v>1056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2F3220-A675-420A-A8CC-019E342EE0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2019-12-23T00:31:26Z</dcterms:modified>
</cp:coreProperties>
</file>