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0075E04-6185-4A51-9CBF-C160DF96D57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<sst xmlns="http://schemas.openxmlformats.org/spreadsheetml/2006/main" count="3214" uniqueCount="1050">
  <si>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</si>
  <si>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</si>
  <si>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</si>
  <si>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</si>
  <si>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</si>
  <si>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</si>
  <si>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</si>
  <si>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</si>
  <si>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</si>
  <si>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</si>
  <si>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</si>
  <si>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</si>
  <si>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</si>
  <si>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</si>
  <si>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</si>
  <si>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</si>
  <si>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</si>
  <si>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</si>
  <si>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</si>
  <si>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</si>
  <si>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</si>
  <si>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</si>
  <si>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</si>
  <si>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</si>
  <si>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</si>
  <si>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</si>
  <si>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</si>
  <si>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</si>
  <si>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</si>
  <si>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</si>
  <si>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</si>
  <si>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</si>
  <si>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</si>
  <si>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</si>
  <si>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</si>
  <si>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</si>
  <si>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</si>
  <si>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</si>
  <si>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</si>
  <si>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</si>
  <si>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</si>
  <si>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</si>
  <si>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</si>
  <si>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</si>
  <si>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</si>
  <si>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</si>
  <si>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</si>
  <si>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</si>
  <si>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</si>
  <si>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</si>
  <si>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</si>
  <si>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</si>
  <si>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</si>
  <si>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</si>
  <si>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</si>
  <si>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</si>
  <si>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</si>
  <si>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</si>
  <si>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</si>
  <si>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</si>
  <si>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</si>
  <si>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</si>
  <si>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</si>
  <si>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</si>
  <si>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</si>
  <si>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</si>
  <si>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</si>
  <si>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</si>
  <si>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</si>
  <si>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</si>
  <si>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</si>
  <si>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</si>
  <si>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</si>
  <si>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</si>
  <si>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</si>
  <si>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</si>
  <si>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</si>
  <si>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</si>
  <si>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</si>
  <si>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</si>
  <si>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</si>
  <si>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</si>
  <si>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</si>
  <si>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</si>
  <si>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</si>
  <si>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</si>
  <si>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</si>
  <si>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</si>
  <si>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</si>
  <si>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</si>
  <si>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</si>
  <si>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</si>
  <si>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</si>
  <si>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</si>
  <si>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</si>
  <si>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</si>
  <si>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</si>
  <si>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</si>
  <si>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</si>
  <si>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</si>
  <si>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</si>
  <si>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</si>
  <si>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</si>
  <si>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</si>
  <si>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</si>
  <si>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</si>
  <si>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</si>
  <si>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</si>
  <si>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</si>
  <si>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</si>
  <si>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</si>
  <si>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</si>
  <si>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</si>
  <si>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</si>
  <si>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</si>
  <si>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</si>
  <si>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</si>
  <si>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</si>
  <si>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</si>
  <si>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</si>
  <si>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</si>
  <si>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</si>
  <si>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</si>
  <si>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</si>
  <si>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</si>
  <si>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</si>
  <si>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</si>
  <si>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</si>
  <si>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</si>
  <si>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</si>
  <si>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</si>
  <si>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</si>
  <si>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</si>
  <si>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</si>
  <si>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</si>
  <si>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</si>
  <si>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</si>
  <si>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</si>
  <si>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</si>
  <si>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</si>
  <si>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</si>
  <si>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</si>
  <si>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</si>
  <si>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</si>
  <si>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</si>
  <si>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</si>
  <si>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</si>
  <si>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</si>
  <si>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</si>
  <si>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</si>
  <si>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</si>
  <si>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</si>
  <si>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</si>
  <si>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</si>
  <si>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</si>
  <si>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</si>
  <si>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</si>
  <si>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</si>
  <si>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</si>
  <si>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</si>
  <si>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</si>
  <si>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</si>
  <si>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</si>
  <si>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</si>
  <si>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</si>
  <si>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</si>
  <si>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</si>
  <si>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</si>
  <si>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</si>
  <si>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</si>
  <si>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</si>
  <si>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</si>
  <si>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</si>
  <si>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</si>
  <si>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</si>
  <si>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</si>
  <si>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</si>
  <si>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</si>
  <si>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</si>
  <si>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</si>
  <si>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</si>
  <si>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</si>
  <si>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</si>
  <si>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</si>
  <si>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</si>
  <si>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</si>
  <si>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</si>
  <si>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</si>
  <si>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</si>
  <si>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</si>
  <si>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</si>
  <si>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</si>
  <si>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</si>
  <si>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</si>
  <si>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</si>
  <si>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</si>
  <si>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</si>
  <si>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</si>
  <si>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</si>
  <si>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</si>
  <si>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</si>
  <si>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</si>
  <si>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</si>
  <si>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</si>
  <si>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</si>
  <si>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</si>
  <si>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</si>
  <si>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</si>
  <si>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</si>
  <si>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</si>
  <si>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</si>
  <si>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</si>
  <si>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</si>
  <si>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</si>
  <si>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</si>
  <si>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</si>
  <si>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</si>
  <si>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</si>
  <si>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</si>
  <si>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</si>
  <si>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</si>
  <si>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</si>
  <si>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</si>
  <si>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</si>
  <si>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</si>
  <si>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</si>
  <si>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</si>
  <si>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</si>
  <si>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</si>
  <si>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</si>
  <si>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</si>
  <si>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</si>
  <si>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</si>
  <si>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</si>
  <si>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</si>
  <si>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</si>
  <si>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</si>
  <si>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</si>
  <si>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</si>
  <si>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</si>
  <si>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</si>
  <si>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</si>
  <si>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</si>
  <si>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</si>
  <si>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</si>
  <si>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</si>
  <si>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</si>
  <si>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</si>
  <si>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</si>
  <si>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</si>
  <si>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</si>
  <si>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</si>
  <si>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</si>
  <si>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</si>
  <si>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</si>
  <si>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</si>
  <si>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</si>
  <si>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</si>
  <si>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</si>
  <si>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</si>
  <si>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</si>
  <si>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</si>
  <si>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</si>
  <si>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</si>
  <si>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</si>
  <si>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</si>
  <si>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</si>
  <si>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</si>
  <si>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</si>
  <si>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</si>
  <si>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</si>
  <si>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</si>
  <si>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</si>
  <si>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</si>
  <si>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</si>
  <si>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</si>
  <si>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</si>
  <si>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</si>
  <si>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</si>
  <si>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</si>
  <si>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</si>
  <si>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</si>
  <si>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</si>
  <si>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</si>
  <si>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</si>
  <si>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</si>
  <si>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</si>
  <si>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</si>
  <si>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</si>
  <si>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</si>
  <si>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</si>
  <si>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</si>
  <si>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</si>
  <si>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</si>
  <si>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</si>
  <si>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</si>
  <si>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</si>
  <si>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</si>
  <si>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</si>
  <si>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</si>
  <si>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</si>
  <si>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</si>
  <si>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</si>
  <si>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</si>
  <si>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</si>
  <si>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</si>
  <si>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</si>
  <si>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</si>
  <si>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</si>
  <si>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</si>
  <si>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</si>
  <si>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</si>
  <si>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</si>
  <si>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</si>
  <si>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</si>
  <si>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</si>
  <si>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</si>
  <si>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</si>
  <si>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</si>
  <si>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</si>
  <si>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</si>
  <si>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</si>
  <si>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</si>
  <si>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</si>
  <si>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</si>
  <si>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</si>
  <si>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</si>
  <si>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</si>
  <si>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</si>
  <si>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</si>
  <si>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</si>
  <si>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</si>
  <si>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</si>
  <si>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</si>
  <si>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</si>
  <si>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</si>
  <si>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</si>
  <si>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</si>
  <si>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</si>
  <si>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</si>
  <si>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</si>
  <si>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</si>
  <si>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</si>
  <si>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</si>
  <si>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</si>
  <si>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</si>
  <si>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</si>
  <si>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</si>
  <si>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</si>
  <si>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</si>
  <si>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</si>
  <si>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</si>
  <si>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</si>
  <si>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</si>
  <si>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</si>
  <si>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</si>
  <si>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</si>
  <si>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</si>
  <si>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</si>
  <si>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</si>
  <si>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</si>
  <si>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</si>
  <si>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</si>
  <si>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</si>
  <si>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</si>
  <si>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</si>
  <si>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</si>
  <si>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</si>
  <si>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</si>
  <si>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</si>
  <si>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</si>
  <si>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</si>
  <si>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</si>
  <si>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</si>
  <si>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</si>
  <si>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</si>
  <si>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</si>
  <si>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</si>
  <si>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</si>
  <si>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</si>
  <si>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</si>
  <si>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</si>
  <si>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</si>
  <si>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</si>
  <si>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</si>
  <si>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</si>
  <si>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</si>
  <si>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</si>
  <si>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</si>
  <si>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</si>
  <si>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</si>
  <si>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</si>
  <si>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</si>
  <si>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</si>
  <si>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</si>
  <si>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</si>
  <si>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</si>
  <si>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</si>
  <si>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</si>
  <si>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</si>
  <si>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</si>
  <si>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</si>
  <si>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</si>
  <si>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</si>
  <si>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</si>
  <si>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</si>
  <si>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</si>
  <si>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</si>
  <si>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</si>
  <si>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</si>
  <si>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</si>
  <si>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</si>
  <si>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</si>
  <si>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</si>
  <si>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</si>
  <si>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</si>
  <si>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</si>
  <si>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</si>
  <si>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</si>
  <si>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</si>
  <si>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</si>
  <si>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</si>
  <si>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</si>
  <si>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</si>
  <si>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</si>
  <si>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</si>
  <si>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</si>
  <si>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</si>
  <si>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</si>
  <si>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</si>
  <si>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</si>
  <si>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</si>
  <si>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</si>
  <si>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</si>
  <si>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</si>
  <si>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</si>
  <si>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</si>
  <si>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</si>
  <si>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</si>
  <si>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</si>
  <si>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</si>
  <si>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</si>
  <si>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</si>
  <si>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</si>
  <si>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</si>
  <si>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</si>
  <si>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</si>
  <si>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</si>
  <si>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</si>
  <si>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</si>
  <si>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</si>
  <si>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</si>
  <si>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</si>
  <si>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</si>
  <si>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</si>
  <si>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</si>
  <si>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</si>
  <si>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</si>
  <si>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</si>
  <si>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</si>
  <si>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</si>
  <si>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</si>
  <si>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</si>
  <si>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</si>
  <si>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</si>
  <si>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</si>
  <si>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</si>
  <si>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</si>
  <si>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</si>
  <si>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</si>
  <si>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</si>
  <si>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</si>
  <si>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</si>
  <si>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</si>
  <si>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</si>
  <si>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</si>
  <si>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</si>
  <si>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</si>
  <si>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</si>
  <si>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</si>
  <si>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</si>
  <si>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</si>
  <si>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</si>
  <si>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</si>
  <si>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</si>
  <si>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</si>
  <si>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</si>
  <si>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</si>
  <si>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</si>
  <si>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</si>
  <si>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</si>
  <si>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</si>
  <si>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</si>
  <si>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</si>
  <si>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</si>
  <si>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</si>
  <si>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</si>
  <si>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</si>
  <si>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</si>
  <si>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</si>
  <si>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</si>
  <si>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</si>
  <si>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</si>
  <si>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</si>
  <si>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</si>
  <si>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</si>
  <si>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</si>
  <si>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</si>
  <si>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</si>
  <si>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</si>
  <si>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</si>
  <si>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</si>
  <si>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</si>
  <si>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</si>
  <si>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</si>
  <si>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</si>
  <si>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</si>
  <si>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</si>
  <si>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</si>
  <si>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</si>
  <si>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</si>
  <si>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</si>
  <si>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</si>
  <si>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</si>
  <si>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</si>
  <si>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</si>
  <si>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</si>
  <si>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</si>
  <si>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</si>
  <si>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</si>
  <si>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</si>
  <si>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</si>
  <si>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</si>
  <si>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</si>
  <si>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</si>
  <si>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</si>
  <si>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</si>
  <si>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</si>
  <si>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</si>
  <si>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</si>
  <si>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</si>
  <si>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</si>
  <si>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</si>
  <si>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</si>
  <si>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</si>
  <si>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</si>
  <si>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</si>
  <si>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</si>
  <si>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</si>
  <si>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</si>
  <si>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</si>
  <si>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</si>
  <si>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</si>
  <si>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</si>
  <si>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</si>
  <si>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</si>
  <si>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</si>
  <si>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</si>
  <si>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</si>
  <si>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</si>
  <si>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</si>
  <si>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</si>
  <si>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</si>
  <si>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</si>
  <si>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</si>
  <si>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</si>
  <si>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</si>
  <si>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</si>
  <si>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</si>
  <si>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</si>
  <si>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</si>
  <si>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</si>
  <si>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</si>
  <si>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</si>
  <si>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</si>
  <si>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</si>
  <si>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</si>
  <si>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</si>
  <si>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</si>
  <si>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</si>
  <si>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</si>
  <si>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</si>
  <si>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</si>
  <si>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</si>
  <si>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</si>
  <si>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</si>
  <si>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</si>
  <si>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</si>
  <si>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</si>
  <si>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</si>
  <si>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</si>
  <si>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</si>
  <si>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</si>
  <si>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</si>
  <si>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</si>
  <si>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</si>
  <si>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</si>
  <si>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</si>
  <si>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</si>
  <si>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</si>
  <si>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</si>
  <si>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</si>
  <si>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</si>
  <si>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</si>
  <si>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</si>
  <si>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</si>
  <si>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</si>
  <si>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</si>
  <si>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</si>
  <si>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</si>
  <si>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</si>
  <si>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</si>
  <si>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</si>
  <si>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</si>
  <si>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</si>
  <si>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</si>
  <si>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</si>
  <si>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</si>
  <si>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</si>
  <si>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</si>
  <si>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</si>
  <si>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</si>
  <si>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</si>
  <si>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</si>
  <si>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</si>
  <si>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</si>
  <si>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</si>
  <si>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</si>
  <si>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</si>
  <si>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</si>
  <si>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</si>
  <si>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</si>
  <si>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</si>
  <si>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</si>
  <si>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</si>
  <si>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</si>
  <si>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</si>
  <si>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</si>
  <si>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</si>
  <si>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</si>
  <si>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</si>
  <si>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</si>
  <si>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</si>
  <si>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</si>
  <si>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</si>
  <si>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</si>
  <si>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</si>
  <si>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</si>
  <si>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</si>
  <si>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</si>
  <si>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</si>
  <si>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</si>
  <si>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</si>
  <si>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</si>
  <si>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</si>
  <si>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</si>
  <si>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</si>
  <si>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</si>
  <si>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</si>
  <si>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</si>
  <si>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</si>
  <si>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</si>
  <si>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</si>
  <si>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</si>
  <si>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</si>
  <si>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</si>
  <si>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</si>
  <si>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</si>
  <si>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</si>
  <si>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</si>
  <si>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</si>
  <si>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</si>
  <si>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</si>
  <si>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</si>
  <si>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</si>
  <si>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</si>
  <si>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</si>
  <si>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</si>
  <si>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</si>
  <si>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</si>
  <si>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</si>
  <si>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</si>
  <si>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</si>
  <si>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</si>
  <si>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</si>
  <si>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</si>
  <si>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</si>
  <si>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</si>
  <si>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</si>
  <si>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</si>
  <si>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</si>
  <si>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</si>
  <si>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</si>
  <si>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</si>
  <si>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</si>
  <si>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</si>
  <si>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</si>
  <si>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</si>
  <si>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</si>
  <si>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</si>
  <si>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</si>
  <si>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</si>
  <si>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</si>
  <si>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</si>
  <si>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</si>
  <si>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</si>
  <si>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</si>
  <si>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</si>
  <si>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</si>
  <si>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</si>
  <si>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</si>
  <si>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</si>
  <si>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</si>
  <si>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</si>
  <si>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</si>
  <si>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</si>
  <si>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</si>
  <si>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</si>
  <si>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</si>
  <si>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</si>
  <si>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</si>
  <si>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</si>
  <si>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</si>
  <si>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</si>
  <si>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</si>
  <si>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</si>
  <si>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</si>
  <si>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</si>
  <si>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</si>
  <si>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</si>
  <si>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</si>
  <si>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</si>
  <si>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</si>
  <si>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</si>
  <si>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</si>
  <si>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</si>
  <si>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</si>
  <si>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</si>
  <si>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</si>
  <si>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</si>
  <si>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</si>
  <si>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</si>
  <si>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</si>
  <si>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</si>
  <si>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</si>
  <si>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</si>
  <si>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</si>
  <si>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</si>
  <si>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</si>
  <si>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</si>
  <si>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</si>
  <si>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</si>
  <si>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</si>
  <si>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</si>
  <si>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</si>
  <si>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</si>
  <si>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</si>
  <si>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</si>
  <si>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</si>
  <si>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</si>
  <si>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</si>
  <si>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</si>
  <si>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</si>
  <si>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</si>
  <si>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</si>
  <si>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</si>
  <si>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</si>
  <si>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</si>
  <si>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</si>
  <si>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</si>
  <si>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</si>
  <si>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</si>
  <si>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</si>
  <si>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</si>
  <si>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</si>
  <si>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</si>
  <si>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</si>
  <si>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</si>
  <si>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</si>
  <si>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</si>
  <si>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</si>
  <si>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</si>
  <si>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</si>
  <si>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</si>
  <si>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</si>
  <si>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</si>
  <si>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</si>
  <si>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</si>
  <si>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</si>
  <si>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</si>
  <si>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</si>
  <si>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</si>
  <si>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</si>
  <si>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</si>
  <si>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</si>
  <si>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</si>
  <si>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</si>
  <si>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</si>
  <si>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</si>
  <si>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</si>
  <si>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</si>
  <si>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</si>
  <si>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</si>
  <si>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</si>
  <si>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</si>
  <si>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</si>
  <si>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</si>
  <si>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</si>
  <si>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</si>
  <si>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</si>
  <si>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</si>
  <si>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</si>
  <si>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</si>
  <si>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</si>
  <si>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</si>
  <si>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</si>
  <si>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</si>
  <si>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</si>
  <si>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</si>
  <si>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</si>
  <si>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</si>
  <si>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</si>
  <si>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</si>
  <si>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</si>
  <si>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</si>
  <si>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</si>
  <si>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</si>
  <si>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</si>
  <si>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</si>
  <si>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</si>
  <si>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</si>
  <si>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</si>
  <si>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</si>
  <si>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</si>
  <si>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</si>
  <si>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</si>
  <si>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</si>
  <si>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</si>
  <si>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</si>
  <si>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</si>
  <si>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</si>
  <si>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</si>
  <si>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</si>
  <si>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</si>
  <si>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</si>
  <si>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</si>
  <si>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</si>
  <si>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</si>
  <si>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</si>
  <si>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</si>
  <si>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</si>
  <si>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</si>
  <si>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</si>
  <si>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</si>
  <si>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</si>
  <si>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</si>
  <si>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</si>
  <si>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</si>
  <si>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</si>
  <si>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</si>
  <si>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</si>
  <si>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</si>
  <si>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</si>
  <si>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</si>
  <si>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</si>
  <si>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</si>
  <si>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</si>
  <si>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</si>
  <si>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</si>
  <si>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</si>
  <si>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</si>
  <si>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</si>
  <si>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</si>
  <si>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</si>
  <si>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</si>
  <si>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</si>
  <si>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</si>
  <si>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</si>
  <si>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</si>
  <si>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</si>
  <si>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</si>
  <si>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</si>
  <si>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</si>
  <si>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</si>
  <si>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</si>
  <si>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</si>
  <si>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</si>
  <si>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</si>
  <si>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</si>
  <si>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</si>
  <si>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</si>
  <si>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</si>
  <si>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</si>
  <si>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</si>
  <si>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</si>
  <si>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</si>
  <si>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</si>
  <si>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</si>
  <si>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</si>
  <si>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</si>
  <si>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</si>
  <si>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</si>
  <si>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</si>
  <si>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</si>
  <si>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</si>
  <si>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</si>
  <si>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</si>
  <si>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</si>
  <si>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</si>
  <si>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</si>
  <si>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</si>
  <si>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</si>
  <si>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</si>
  <si>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</si>
  <si>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</si>
  <si>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</si>
  <si>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</si>
  <si>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</si>
  <si>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</si>
  <si>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</si>
  <si>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</si>
  <si>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</si>
  <si>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</si>
  <si>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</si>
  <si>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</si>
  <si>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</si>
  <si>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</si>
  <si>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</si>
  <si>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</si>
  <si>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</si>
  <si>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</si>
  <si>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</si>
  <si>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</si>
  <si>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</si>
  <si>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</si>
  <si>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</si>
  <si>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</si>
  <si>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</si>
  <si>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</si>
  <si>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</si>
  <si>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</si>
  <si>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</si>
  <si>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</si>
  <si>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</si>
  <si>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</si>
  <si>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</si>
  <si>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</si>
  <si>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</si>
  <si>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</si>
  <si>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</si>
  <si>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</si>
  <si>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</si>
  <si>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</si>
  <si>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</si>
  <si>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</si>
  <si>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</si>
  <si>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</si>
  <si>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</si>
  <si>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</si>
  <si>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</si>
  <si>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</si>
  <si>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</si>
  <si>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</si>
  <si>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</si>
  <si>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</si>
  <si>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</si>
  <si>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</si>
  <si>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</si>
  <si>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</si>
  <si>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</si>
  <si>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</si>
  <si>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</si>
  <si>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</si>
  <si>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</si>
  <si>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</si>
  <si>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</si>
  <si>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</si>
  <si>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</si>
  <si>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</si>
  <si>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</si>
  <si>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</si>
  <si>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</si>
  <si>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</si>
  <si>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</si>
  <si>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</si>
  <si>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</si>
  <si>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</si>
  <si>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</si>
  <si>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</si>
  <si>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</si>
  <si>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</si>
  <si>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</si>
  <si>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</si>
  <si>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</si>
  <si>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</si>
  <si>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</si>
  <si>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</si>
  <si>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</si>
  <si>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</si>
  <si>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</si>
  <si>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</si>
  <si>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</si>
  <si>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</si>
  <si>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</si>
  <si>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</si>
  <si>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</si>
  <si>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</si>
  <si>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</si>
  <si>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</si>
  <si>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</si>
  <si>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</si>
  <si>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</si>
  <si>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</si>
  <si>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</si>
  <si>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</si>
  <si>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</si>
  <si>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</si>
  <si>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</si>
  <si>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</si>
  <si>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</si>
  <si>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</si>
  <si>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</si>
  <si>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</si>
  <si>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</si>
  <si>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</si>
  <si>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</si>
  <si>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</si>
  <si>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</si>
  <si>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</si>
  <si>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</si>
  <si>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</si>
  <si>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</si>
  <si>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</si>
  <si>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</si>
  <si>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</si>
  <si>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</si>
  <si>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</si>
  <si>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医療法人社団青葉会狭山神経内科病院</t>
    <phoneticPr fontId="3"/>
  </si>
  <si>
    <t>〒350-1314 狭山市加佐志６５</t>
    <phoneticPr fontId="3"/>
  </si>
  <si>
    <t>〇</t>
  </si>
  <si>
    <t>医療法人</t>
  </si>
  <si>
    <t>神経内科</t>
  </si>
  <si>
    <t>ＤＰＣ病院ではない</t>
  </si>
  <si>
    <t>有</t>
  </si>
  <si>
    <t>-</t>
    <phoneticPr fontId="3"/>
  </si>
  <si>
    <t>2階病棟</t>
  </si>
  <si>
    <t>慢性期機能</t>
  </si>
  <si>
    <t>3階病棟</t>
  </si>
  <si>
    <t>回復期機能</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</si>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</sst>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670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1047</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t="s">
        <v>1039</v>
      </c>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1047</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1047</v>
      </c>
      <c r="N35" s="282" t="s">
        <v>1049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1047</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1047</v>
      </c>
      <c r="N89" s="262" t="s">
        <v>1049</v>
      </c>
    </row>
    <row r="90" spans="1:22" s="21" customFormat="1">
      <c r="A90" s="243"/>
      <c r="B90" s="1"/>
      <c r="C90" s="3"/>
      <c r="D90" s="3"/>
      <c r="E90" s="3"/>
      <c r="F90" s="3"/>
      <c r="G90" s="3"/>
      <c r="H90" s="287"/>
      <c r="I90" s="67" t="s">
        <v>36</v>
      </c>
      <c r="J90" s="68"/>
      <c r="K90" s="69"/>
      <c r="L90" s="262" t="s">
        <v>1046</v>
      </c>
      <c r="M90" s="262" t="s">
        <v>1048</v>
      </c>
      <c r="N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1048</v>
      </c>
      <c r="N98" s="70" t="s">
        <v>1046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147</v>
      </c>
      <c r="K99" s="237" t="str">
        <f>IF(OR(COUNTIF(L99:N99,"未確認")&gt;0,COUNTIF(L99:N99,"~*")&gt;0),"※","")</f>
        <v/>
      </c>
      <c r="L99" s="258">
        <v>49</v>
      </c>
      <c r="M99" s="258">
        <v>49</v>
      </c>
      <c r="N99" s="258">
        <v>49</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147</v>
      </c>
      <c r="K101" s="237" t="str">
        <f>IF(OR(COUNTIF(L101:N101,"未確認")&gt;0,COUNTIF(L101:N101,"~*")&gt;0),"※","")</f>
        <v/>
      </c>
      <c r="L101" s="258">
        <v>49</v>
      </c>
      <c r="M101" s="258">
        <v>49</v>
      </c>
      <c r="N101" s="258">
        <v>49</v>
      </c>
    </row>
    <row r="102" spans="1:22" s="83" customFormat="1" ht="34.5" customHeight="1">
      <c r="A102" s="244" t="s">
        <v>610</v>
      </c>
      <c r="B102" s="84"/>
      <c r="C102" s="377"/>
      <c r="D102" s="379"/>
      <c r="E102" s="317" t="s">
        <v>612</v>
      </c>
      <c r="F102" s="318"/>
      <c r="G102" s="318"/>
      <c r="H102" s="319"/>
      <c r="I102" s="420"/>
      <c r="J102" s="256">
        <f t="shared" si="0"/>
        <v>147</v>
      </c>
      <c r="K102" s="237" t="str">
        <f t="shared" ref="K102:K111" si="1">IF(OR(COUNTIF(L101:N101,"未確認")&gt;0,COUNTIF(L101:N101,"~*")&gt;0),"※","")</f>
        <v/>
      </c>
      <c r="L102" s="258">
        <v>49</v>
      </c>
      <c r="M102" s="258">
        <v>49</v>
      </c>
      <c r="N102" s="258">
        <v>49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1048</v>
      </c>
      <c r="N119" s="70" t="s">
        <v>1046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1048</v>
      </c>
      <c r="N130" s="70" t="s">
        <v>1046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c r="N131" s="98" t="s">
        <v>535</v>
      </c>
    </row>
    <row r="132" spans="1:22" s="83" customFormat="1" ht="34.5" customHeight="1">
      <c r="A132" s="244" t="s">
        <v>621</v>
      </c>
      <c r="B132" s="84"/>
      <c r="C132" s="295"/>
      <c r="D132" s="297"/>
      <c r="E132" s="320" t="s">
        <v>58</v>
      </c>
      <c r="F132" s="321"/>
      <c r="G132" s="321"/>
      <c r="H132" s="322"/>
      <c r="I132" s="389"/>
      <c r="J132" s="101"/>
      <c r="K132" s="102"/>
      <c r="L132" s="82">
        <v>49</v>
      </c>
      <c r="M132" s="82">
        <v>49</v>
      </c>
      <c r="N132" s="82">
        <v>49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1048</v>
      </c>
      <c r="N144" s="70" t="s">
        <v>1046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147</v>
      </c>
      <c r="K167" s="264" t="str">
        <f t="shared" si="3"/>
        <v/>
      </c>
      <c r="L167" s="117">
        <v>49</v>
      </c>
      <c r="M167" s="117">
        <v>49</v>
      </c>
      <c r="N167" s="117">
        <v>49</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1048</v>
      </c>
      <c r="N227" s="70" t="s">
        <v>1046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1048</v>
      </c>
      <c r="N235" s="70" t="s">
        <v>1046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1048</v>
      </c>
      <c r="N245" s="70" t="s">
        <v>1046</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1043</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1048</v>
      </c>
      <c r="N254" s="137" t="s">
        <v>1046</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1048</v>
      </c>
      <c r="N264" s="70" t="s">
        <v>1046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7.5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49</v>
      </c>
      <c r="K269" s="81" t="str">
        <f t="shared" si="8"/>
        <v/>
      </c>
      <c r="L269" s="147">
        <v>15</v>
      </c>
      <c r="M269" s="147">
        <v>16</v>
      </c>
      <c r="N269" s="147">
        <v>18</v>
      </c>
    </row>
    <row r="270" spans="1:22" s="83" customFormat="1" ht="34.5" customHeight="1">
      <c r="A270" s="249" t="s">
        <v>725</v>
      </c>
      <c r="B270" s="120"/>
      <c r="C270" s="371"/>
      <c r="D270" s="371"/>
      <c r="E270" s="371"/>
      <c r="F270" s="371"/>
      <c r="G270" s="371" t="s">
        <v>148</v>
      </c>
      <c r="H270" s="371"/>
      <c r="I270" s="404"/>
      <c r="J270" s="266">
        <f t="shared" si="9"/>
        <v>11.9</v>
      </c>
      <c r="K270" s="81" t="str">
        <f t="shared" si="8"/>
        <v/>
      </c>
      <c r="L270" s="148">
        <v>4.2</v>
      </c>
      <c r="M270" s="148">
        <v>3.8</v>
      </c>
      <c r="N270" s="148">
        <v>3.9</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5</v>
      </c>
      <c r="M271" s="147">
        <v>6</v>
      </c>
      <c r="N271" s="147">
        <v>2</v>
      </c>
    </row>
    <row r="272" spans="1:22" s="83" customFormat="1" ht="34.5" customHeight="1">
      <c r="A272" s="249" t="s">
        <v>726</v>
      </c>
      <c r="B272" s="120"/>
      <c r="C272" s="372"/>
      <c r="D272" s="372"/>
      <c r="E272" s="372"/>
      <c r="F272" s="372"/>
      <c r="G272" s="371" t="s">
        <v>148</v>
      </c>
      <c r="H272" s="371"/>
      <c r="I272" s="404"/>
      <c r="J272" s="266">
        <f t="shared" si="9"/>
        <v>6.3999999999999995</v>
      </c>
      <c r="K272" s="81" t="str">
        <f t="shared" si="8"/>
        <v/>
      </c>
      <c r="L272" s="148">
        <v>1.8</v>
      </c>
      <c r="M272" s="148">
        <v>0.5</v>
      </c>
      <c r="N272" s="148">
        <v>4.0999999999999996</v>
      </c>
    </row>
    <row r="273" spans="1:14" s="83" customFormat="1" ht="34.5" customHeight="1">
      <c r="A273" s="249" t="s">
        <v>727</v>
      </c>
      <c r="B273" s="120"/>
      <c r="C273" s="371" t="s">
        <v>152</v>
      </c>
      <c r="D273" s="372"/>
      <c r="E273" s="372"/>
      <c r="F273" s="372"/>
      <c r="G273" s="371" t="s">
        <v>146</v>
      </c>
      <c r="H273" s="371"/>
      <c r="I273" s="404"/>
      <c r="J273" s="266">
        <f t="shared" si="9"/>
        <v>30</v>
      </c>
      <c r="K273" s="81" t="str">
        <f t="shared" si="8"/>
        <v/>
      </c>
      <c r="L273" s="147">
        <v>9</v>
      </c>
      <c r="M273" s="147">
        <v>11</v>
      </c>
      <c r="N273" s="147">
        <v>10</v>
      </c>
    </row>
    <row r="274" spans="1:14" s="83" customFormat="1" ht="34.5" customHeight="1">
      <c r="A274" s="249" t="s">
        <v>727</v>
      </c>
      <c r="B274" s="120"/>
      <c r="C274" s="372"/>
      <c r="D274" s="372"/>
      <c r="E274" s="372"/>
      <c r="F274" s="372"/>
      <c r="G274" s="371" t="s">
        <v>148</v>
      </c>
      <c r="H274" s="371"/>
      <c r="I274" s="404"/>
      <c r="J274" s="266">
        <f t="shared" si="9"/>
        <v>11.5</v>
      </c>
      <c r="K274" s="81" t="str">
        <f t="shared" si="8"/>
        <v/>
      </c>
      <c r="L274" s="148">
        <v>3.9</v>
      </c>
      <c r="M274" s="148">
        <v>3.7</v>
      </c>
      <c r="N274" s="148">
        <v>3.9</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13</v>
      </c>
      <c r="K277" s="81" t="str">
        <f t="shared" si="8"/>
        <v/>
      </c>
      <c r="L277" s="147">
        <v>4</v>
      </c>
      <c r="M277" s="147">
        <v>4</v>
      </c>
      <c r="N277" s="147">
        <v>5</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5</v>
      </c>
      <c r="K279" s="81" t="str">
        <f t="shared" si="8"/>
        <v/>
      </c>
      <c r="L279" s="147">
        <v>1</v>
      </c>
      <c r="M279" s="147">
        <v>2</v>
      </c>
      <c r="N279" s="147">
        <v>2</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5</v>
      </c>
      <c r="K281" s="81" t="str">
        <f t="shared" si="8"/>
        <v/>
      </c>
      <c r="L281" s="147">
        <v>2</v>
      </c>
      <c r="M281" s="147">
        <v>2</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5</v>
      </c>
      <c r="K283" s="81" t="str">
        <f t="shared" si="8"/>
        <v/>
      </c>
      <c r="L283" s="147">
        <v>2</v>
      </c>
      <c r="M283" s="147">
        <v>1</v>
      </c>
      <c r="N283" s="147">
        <v>2</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0.3</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3</v>
      </c>
      <c r="K289" s="81" t="str">
        <f t="shared" si="8"/>
        <v/>
      </c>
      <c r="L289" s="147">
        <v>1</v>
      </c>
      <c r="M289" s="147">
        <v>1</v>
      </c>
      <c r="N289" s="147">
        <v>1</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0.9</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1048</v>
      </c>
      <c r="N323" s="137" t="s">
        <v>1046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1048</v>
      </c>
      <c r="N343" s="137" t="s">
        <v>1046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1049</v>
      </c>
    </row>
    <row r="368" spans="1:22" s="118" customFormat="1" ht="20.25" customHeight="1">
      <c r="A368" s="243"/>
      <c r="B368" s="1"/>
      <c r="C368" s="3"/>
      <c r="D368" s="3"/>
      <c r="E368" s="3"/>
      <c r="F368" s="3"/>
      <c r="G368" s="3"/>
      <c r="H368" s="287"/>
      <c r="I368" s="67" t="s">
        <v>36</v>
      </c>
      <c r="J368" s="170"/>
      <c r="K368" s="79"/>
      <c r="L368" s="137" t="s">
        <v>1046</v>
      </c>
      <c r="M368" s="137" t="s">
        <v>1048</v>
      </c>
      <c r="N368" s="137" t="s">
        <v>1046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1048</v>
      </c>
      <c r="N391" s="70" t="s">
        <v>1046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46</v>
      </c>
      <c r="K392" s="81" t="str">
        <f t="shared" ref="K392:K397" si="12">IF(OR(COUNTIF(L392:N392,"未確認")&gt;0,COUNTIF(L392:N392,"~*")&gt;0),"※","")</f>
        <v/>
      </c>
      <c r="L392" s="147">
        <v>21</v>
      </c>
      <c r="M392" s="147">
        <v>10</v>
      </c>
      <c r="N392" s="147">
        <v>15</v>
      </c>
    </row>
    <row r="393" spans="1:22" s="83" customFormat="1" ht="34.5" customHeight="1">
      <c r="A393" s="249" t="s">
        <v>773</v>
      </c>
      <c r="B393" s="84"/>
      <c r="C393" s="370"/>
      <c r="D393" s="380"/>
      <c r="E393" s="320" t="s">
        <v>224</v>
      </c>
      <c r="F393" s="321"/>
      <c r="G393" s="321"/>
      <c r="H393" s="322"/>
      <c r="I393" s="343"/>
      <c r="J393" s="140">
        <f t="shared" si="11"/>
        <v>46</v>
      </c>
      <c r="K393" s="81" t="str">
        <f t="shared" si="12"/>
        <v/>
      </c>
      <c r="L393" s="147">
        <v>21</v>
      </c>
      <c r="M393" s="147">
        <v>10</v>
      </c>
      <c r="N393" s="147">
        <v>15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52488</v>
      </c>
      <c r="K396" s="81" t="str">
        <f t="shared" si="12"/>
        <v/>
      </c>
      <c r="L396" s="147">
        <v>17283</v>
      </c>
      <c r="M396" s="147">
        <v>17693</v>
      </c>
      <c r="N396" s="147">
        <v>17512</v>
      </c>
    </row>
    <row r="397" spans="1:22" s="83" customFormat="1" ht="34.5" customHeight="1">
      <c r="A397" s="250" t="s">
        <v>777</v>
      </c>
      <c r="B397" s="119"/>
      <c r="C397" s="370"/>
      <c r="D397" s="320" t="s">
        <v>228</v>
      </c>
      <c r="E397" s="321"/>
      <c r="F397" s="321"/>
      <c r="G397" s="321"/>
      <c r="H397" s="322"/>
      <c r="I397" s="344"/>
      <c r="J397" s="140">
        <f t="shared" si="11"/>
        <v>45</v>
      </c>
      <c r="K397" s="81" t="str">
        <f t="shared" si="12"/>
        <v/>
      </c>
      <c r="L397" s="147">
        <v>20</v>
      </c>
      <c r="M397" s="147">
        <v>10</v>
      </c>
      <c r="N397" s="147">
        <v>15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1048</v>
      </c>
      <c r="N404" s="70" t="s">
        <v>1046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46</v>
      </c>
      <c r="K405" s="81" t="str">
        <f t="shared" ref="K405:K422" si="14">IF(OR(COUNTIF(L405:N405,"未確認")&gt;0,COUNTIF(L405:N405,"~*")&gt;0),"※","")</f>
        <v/>
      </c>
      <c r="L405" s="147">
        <v>21</v>
      </c>
      <c r="M405" s="147">
        <v>10</v>
      </c>
      <c r="N405" s="147">
        <v>15</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9</v>
      </c>
      <c r="K407" s="81" t="str">
        <f t="shared" si="14"/>
        <v/>
      </c>
      <c r="L407" s="147">
        <v>4</v>
      </c>
      <c r="M407" s="147">
        <v>3</v>
      </c>
      <c r="N407" s="147">
        <v>2</v>
      </c>
    </row>
    <row r="408" spans="1:22" s="83" customFormat="1" ht="34.5" customHeight="1">
      <c r="A408" s="251" t="s">
        <v>781</v>
      </c>
      <c r="B408" s="119"/>
      <c r="C408" s="369"/>
      <c r="D408" s="369"/>
      <c r="E408" s="320" t="s">
        <v>236</v>
      </c>
      <c r="F408" s="321"/>
      <c r="G408" s="321"/>
      <c r="H408" s="322"/>
      <c r="I408" s="361"/>
      <c r="J408" s="140">
        <f t="shared" si="13"/>
        <v>37</v>
      </c>
      <c r="K408" s="81" t="str">
        <f t="shared" si="14"/>
        <v/>
      </c>
      <c r="L408" s="147">
        <v>17</v>
      </c>
      <c r="M408" s="147">
        <v>7</v>
      </c>
      <c r="N408" s="147">
        <v>13</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45</v>
      </c>
      <c r="K413" s="81" t="str">
        <f t="shared" si="14"/>
        <v/>
      </c>
      <c r="L413" s="147">
        <v>20</v>
      </c>
      <c r="M413" s="147">
        <v>10</v>
      </c>
      <c r="N413" s="147">
        <v>15</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8</v>
      </c>
      <c r="K415" s="81" t="str">
        <f t="shared" si="14"/>
        <v/>
      </c>
      <c r="L415" s="147">
        <v>1</v>
      </c>
      <c r="M415" s="147">
        <v>3</v>
      </c>
      <c r="N415" s="147">
        <v>4</v>
      </c>
    </row>
    <row r="416" spans="1:22" s="83" customFormat="1" ht="34.5" customHeight="1">
      <c r="A416" s="251" t="s">
        <v>789</v>
      </c>
      <c r="B416" s="119"/>
      <c r="C416" s="369"/>
      <c r="D416" s="369"/>
      <c r="E416" s="320" t="s">
        <v>243</v>
      </c>
      <c r="F416" s="321"/>
      <c r="G416" s="321"/>
      <c r="H416" s="322"/>
      <c r="I416" s="361"/>
      <c r="J416" s="140">
        <f t="shared" si="13"/>
        <v>13</v>
      </c>
      <c r="K416" s="81" t="str">
        <f t="shared" si="14"/>
        <v/>
      </c>
      <c r="L416" s="147">
        <v>7</v>
      </c>
      <c r="M416" s="147">
        <v>2</v>
      </c>
      <c r="N416" s="147">
        <v>4</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24</v>
      </c>
      <c r="K421" s="81" t="str">
        <f t="shared" si="14"/>
        <v/>
      </c>
      <c r="L421" s="147">
        <v>12</v>
      </c>
      <c r="M421" s="147">
        <v>5</v>
      </c>
      <c r="N421" s="147">
        <v>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1048</v>
      </c>
      <c r="N429" s="70" t="s">
        <v>1046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45</v>
      </c>
      <c r="K430" s="193" t="str">
        <f>IF(OR(COUNTIF(L430:N430,"未確認")&gt;0,COUNTIF(L430:N430,"~*")&gt;0),"※","")</f>
        <v/>
      </c>
      <c r="L430" s="147">
        <v>20</v>
      </c>
      <c r="M430" s="147">
        <v>10</v>
      </c>
      <c r="N430" s="147">
        <v>15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8</v>
      </c>
      <c r="K432" s="193" t="str">
        <f>IF(OR(COUNTIF(L432:N432,"未確認")&gt;0,COUNTIF(L432:N432,"~*")&gt;0),"※","")</f>
        <v/>
      </c>
      <c r="L432" s="147">
        <v>1</v>
      </c>
      <c r="M432" s="147">
        <v>3</v>
      </c>
      <c r="N432" s="147">
        <v>4</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37</v>
      </c>
      <c r="K433" s="193" t="str">
        <f>IF(OR(COUNTIF(L433:N433,"未確認")&gt;0,COUNTIF(L433:N433,"~*")&gt;0),"※","")</f>
        <v/>
      </c>
      <c r="L433" s="147">
        <v>19</v>
      </c>
      <c r="M433" s="147">
        <v>7</v>
      </c>
      <c r="N433" s="147">
        <v>11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1048</v>
      </c>
      <c r="N442" s="70" t="s">
        <v>1046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1048</v>
      </c>
      <c r="N467" s="70" t="s">
        <v>1046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t="s">
        <v>541</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1048</v>
      </c>
      <c r="N503" s="70" t="s">
        <v>1046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1048</v>
      </c>
      <c r="N515" s="70" t="s">
        <v>1046</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1048</v>
      </c>
      <c r="N521" s="70" t="s">
        <v>1046</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1048</v>
      </c>
      <c r="N526" s="70" t="s">
        <v>1046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1048</v>
      </c>
      <c r="N531" s="70" t="s">
        <v>1046</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1049</v>
      </c>
    </row>
    <row r="544" spans="1:22" s="1" customFormat="1" ht="20.25" customHeight="1">
      <c r="A544" s="243"/>
      <c r="C544" s="62"/>
      <c r="D544" s="3"/>
      <c r="E544" s="3"/>
      <c r="F544" s="3"/>
      <c r="G544" s="3"/>
      <c r="H544" s="287"/>
      <c r="I544" s="67" t="s">
        <v>36</v>
      </c>
      <c r="J544" s="68"/>
      <c r="K544" s="186"/>
      <c r="L544" s="70" t="s">
        <v>1046</v>
      </c>
      <c r="M544" s="70" t="s">
        <v>1048</v>
      </c>
      <c r="N544" s="70" t="s">
        <v>1046</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1049</v>
      </c>
    </row>
    <row r="589" spans="1:22" s="1" customFormat="1" ht="20.25" customHeight="1">
      <c r="A589" s="243"/>
      <c r="C589" s="62"/>
      <c r="D589" s="3"/>
      <c r="E589" s="3"/>
      <c r="F589" s="3"/>
      <c r="G589" s="3"/>
      <c r="H589" s="287"/>
      <c r="I589" s="67" t="s">
        <v>36</v>
      </c>
      <c r="J589" s="68"/>
      <c r="K589" s="186"/>
      <c r="L589" s="70" t="s">
        <v>1046</v>
      </c>
      <c r="M589" s="70" t="s">
        <v>1048</v>
      </c>
      <c r="N589" s="70" t="s">
        <v>1046</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t="s">
        <v>540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1048</v>
      </c>
      <c r="N612" s="70" t="s">
        <v>1046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1048</v>
      </c>
      <c r="N630" s="70" t="s">
        <v>1046</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t="s">
        <v>541</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row>
    <row r="636" spans="1:22" s="118" customFormat="1" ht="69.95" customHeight="1">
      <c r="A636" s="252" t="s">
        <v>922</v>
      </c>
      <c r="B636" s="119"/>
      <c r="C636" s="320" t="s">
        <v>442</v>
      </c>
      <c r="D636" s="321"/>
      <c r="E636" s="321"/>
      <c r="F636" s="321"/>
      <c r="G636" s="321"/>
      <c r="H636" s="322"/>
      <c r="I636" s="122" t="s">
        <v>443</v>
      </c>
      <c r="J636" s="116">
        <f t="shared" si="30"/>
        <v>137</v>
      </c>
      <c r="K636" s="201" t="str">
        <f t="shared" si="31"/>
        <v/>
      </c>
      <c r="L636" s="117">
        <v>44</v>
      </c>
      <c r="M636" s="117">
        <v>45</v>
      </c>
      <c r="N636" s="117">
        <v>48</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57</v>
      </c>
      <c r="K638" s="201" t="str">
        <f t="shared" si="31"/>
        <v/>
      </c>
      <c r="L638" s="117">
        <v>21</v>
      </c>
      <c r="M638" s="117">
        <v>20</v>
      </c>
      <c r="N638" s="117">
        <v>16</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1048</v>
      </c>
      <c r="N645" s="70" t="s">
        <v>1046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139</v>
      </c>
      <c r="K646" s="201" t="str">
        <f t="shared" ref="K646:K660" si="33">IF(OR(COUNTIF(L646:N646,"未確認")&gt;0,COUNTIF(L646:N646,"*")&gt;0),"※","")</f>
        <v/>
      </c>
      <c r="L646" s="117">
        <v>45</v>
      </c>
      <c r="M646" s="117">
        <v>47</v>
      </c>
      <c r="N646" s="117">
        <v>47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139</v>
      </c>
      <c r="K648" s="201" t="str">
        <f t="shared" si="33"/>
        <v/>
      </c>
      <c r="L648" s="117">
        <v>45</v>
      </c>
      <c r="M648" s="117">
        <v>47</v>
      </c>
      <c r="N648" s="117">
        <v>47</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1048</v>
      </c>
      <c r="N666" s="70" t="s">
        <v>1046</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1048</v>
      </c>
      <c r="N682" s="70" t="s">
        <v>1046</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1048</v>
      </c>
      <c r="N692" s="70" t="s">
        <v>1046</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144</v>
      </c>
      <c r="K694" s="201" t="str">
        <f>IF(OR(COUNTIF(L694:N694,"未確認")&gt;0,COUNTIF(L694:N694,"*")&gt;0),"※","")</f>
        <v/>
      </c>
      <c r="L694" s="117">
        <v>48</v>
      </c>
      <c r="M694" s="117">
        <v>47</v>
      </c>
      <c r="N694" s="117">
        <v>49</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133</v>
      </c>
      <c r="K695" s="201" t="str">
        <f>IF(OR(COUNTIF(L695:N695,"未確認")&gt;0,COUNTIF(L695:N695,"*")&gt;0),"※","")</f>
        <v/>
      </c>
      <c r="L695" s="117">
        <v>44</v>
      </c>
      <c r="M695" s="117">
        <v>42</v>
      </c>
      <c r="N695" s="117">
        <v>47</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1048</v>
      </c>
      <c r="N705" s="70" t="s">
        <v>1046</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D2CDA7D-898C-40E1-9B05-BBFA02E2509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2019-12-23T00:31:22Z</dcterms:modified>
</cp:coreProperties>
</file>