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D23E92B-CC44-4165-8F86-457E961AAFB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<sst xmlns="http://schemas.openxmlformats.org/spreadsheetml/2006/main" count="3201" uniqueCount="1052">
  <si>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</si>
  <si>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</si>
  <si>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</si>
  <si>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</si>
  <si>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</si>
  <si>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</si>
  <si>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</si>
  <si>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</si>
  <si>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</si>
  <si>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</si>
  <si>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</si>
  <si>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</si>
  <si>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</si>
  <si>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</si>
  <si>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</si>
  <si>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</si>
  <si>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</si>
  <si>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</si>
  <si>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</si>
  <si>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</si>
  <si>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</si>
  <si>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</si>
  <si>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</si>
  <si>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</si>
  <si>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</si>
  <si>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</si>
  <si>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</si>
  <si>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</si>
  <si>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</si>
  <si>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</si>
  <si>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</si>
  <si>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</si>
  <si>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</si>
  <si>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</si>
  <si>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</si>
  <si>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</si>
  <si>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</si>
  <si>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</si>
  <si>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</si>
  <si>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</si>
  <si>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</si>
  <si>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</si>
  <si>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</si>
  <si>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</si>
  <si>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</si>
  <si>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</si>
  <si>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</si>
  <si>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</si>
  <si>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</si>
  <si>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</si>
  <si>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</si>
  <si>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</si>
  <si>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</si>
  <si>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</si>
  <si>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</si>
  <si>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</si>
  <si>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</si>
  <si>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</si>
  <si>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</si>
  <si>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</si>
  <si>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</si>
  <si>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</si>
  <si>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</si>
  <si>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</si>
  <si>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</si>
  <si>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</si>
  <si>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</si>
  <si>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</si>
  <si>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</si>
  <si>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</si>
  <si>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</si>
  <si>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</si>
  <si>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</si>
  <si>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</si>
  <si>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</si>
  <si>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</si>
  <si>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</si>
  <si>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</si>
  <si>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</si>
  <si>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</si>
  <si>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</si>
  <si>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</si>
  <si>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</si>
  <si>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</si>
  <si>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</si>
  <si>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</si>
  <si>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</si>
  <si>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</si>
  <si>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</si>
  <si>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</si>
  <si>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</si>
  <si>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</si>
  <si>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</si>
  <si>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</si>
  <si>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</si>
  <si>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</si>
  <si>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</si>
  <si>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</si>
  <si>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</si>
  <si>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</si>
  <si>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</si>
  <si>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</si>
  <si>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</si>
  <si>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</si>
  <si>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</si>
  <si>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</si>
  <si>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</si>
  <si>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</si>
  <si>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</si>
  <si>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</si>
  <si>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</si>
  <si>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</si>
  <si>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</si>
  <si>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</si>
  <si>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</si>
  <si>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</si>
  <si>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</si>
  <si>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</si>
  <si>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</si>
  <si>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</si>
  <si>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</si>
  <si>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</si>
  <si>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</si>
  <si>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</si>
  <si>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</si>
  <si>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</si>
  <si>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</si>
  <si>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</si>
  <si>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</si>
  <si>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</si>
  <si>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</si>
  <si>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</si>
  <si>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</si>
  <si>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</si>
  <si>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</si>
  <si>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</si>
  <si>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</si>
  <si>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</si>
  <si>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</si>
  <si>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</si>
  <si>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</si>
  <si>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</si>
  <si>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</si>
  <si>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</si>
  <si>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</si>
  <si>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</si>
  <si>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</si>
  <si>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</si>
  <si>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</si>
  <si>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</si>
  <si>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</si>
  <si>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</si>
  <si>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</si>
  <si>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</si>
  <si>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</si>
  <si>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</si>
  <si>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</si>
  <si>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</si>
  <si>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</si>
  <si>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</si>
  <si>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</si>
  <si>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</si>
  <si>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</si>
  <si>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</si>
  <si>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</si>
  <si>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</si>
  <si>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</si>
  <si>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</si>
  <si>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</si>
  <si>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</si>
  <si>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</si>
  <si>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</si>
  <si>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</si>
  <si>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</si>
  <si>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</si>
  <si>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</si>
  <si>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</si>
  <si>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</si>
  <si>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</si>
  <si>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</si>
  <si>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</si>
  <si>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</si>
  <si>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</si>
  <si>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</si>
  <si>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</si>
  <si>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</si>
  <si>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</si>
  <si>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</si>
  <si>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</si>
  <si>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</si>
  <si>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</si>
  <si>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</si>
  <si>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</si>
  <si>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</si>
  <si>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</si>
  <si>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</si>
  <si>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</si>
  <si>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</si>
  <si>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</si>
  <si>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</si>
  <si>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</si>
  <si>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</si>
  <si>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</si>
  <si>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</si>
  <si>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</si>
  <si>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</si>
  <si>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</si>
  <si>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</si>
  <si>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</si>
  <si>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</si>
  <si>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</si>
  <si>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</si>
  <si>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</si>
  <si>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</si>
  <si>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</si>
  <si>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</si>
  <si>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</si>
  <si>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</si>
  <si>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</si>
  <si>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</si>
  <si>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</si>
  <si>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</si>
  <si>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</si>
  <si>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</si>
  <si>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</si>
  <si>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</si>
  <si>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</si>
  <si>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</si>
  <si>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</si>
  <si>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</si>
  <si>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</si>
  <si>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</si>
  <si>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</si>
  <si>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</si>
  <si>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</si>
  <si>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</si>
  <si>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</si>
  <si>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</si>
  <si>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</si>
  <si>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</si>
  <si>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</si>
  <si>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</si>
  <si>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</si>
  <si>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</si>
  <si>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</si>
  <si>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</si>
  <si>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</si>
  <si>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</si>
  <si>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</si>
  <si>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</si>
  <si>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</si>
  <si>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</si>
  <si>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</si>
  <si>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</si>
  <si>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</si>
  <si>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</si>
  <si>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</si>
  <si>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</si>
  <si>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</si>
  <si>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</si>
  <si>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</si>
  <si>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</si>
  <si>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</si>
  <si>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</si>
  <si>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</si>
  <si>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</si>
  <si>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</si>
  <si>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</si>
  <si>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</si>
  <si>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</si>
  <si>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</si>
  <si>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</si>
  <si>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</si>
  <si>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</si>
  <si>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</si>
  <si>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</si>
  <si>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</si>
  <si>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</si>
  <si>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</si>
  <si>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</si>
  <si>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</si>
  <si>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</si>
  <si>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</si>
  <si>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</si>
  <si>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</si>
  <si>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</si>
  <si>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</si>
  <si>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</si>
  <si>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</si>
  <si>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</si>
  <si>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</si>
  <si>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</si>
  <si>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</si>
  <si>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</si>
  <si>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</si>
  <si>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</si>
  <si>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</si>
  <si>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</si>
  <si>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</si>
  <si>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</si>
  <si>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</si>
  <si>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</si>
  <si>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</si>
  <si>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</si>
  <si>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</si>
  <si>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</si>
  <si>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</si>
  <si>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</si>
  <si>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</si>
  <si>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</si>
  <si>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</si>
  <si>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</si>
  <si>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</si>
  <si>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</si>
  <si>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</si>
  <si>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</si>
  <si>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</si>
  <si>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</si>
  <si>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</si>
  <si>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</si>
  <si>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</si>
  <si>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</si>
  <si>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</si>
  <si>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</si>
  <si>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</si>
  <si>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</si>
  <si>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</si>
  <si>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</si>
  <si>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</si>
  <si>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</si>
  <si>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</si>
  <si>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</si>
  <si>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</si>
  <si>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</si>
  <si>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</si>
  <si>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</si>
  <si>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</si>
  <si>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</si>
  <si>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</si>
  <si>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</si>
  <si>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</si>
  <si>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</si>
  <si>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</si>
  <si>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</si>
  <si>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</si>
  <si>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</si>
  <si>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</si>
  <si>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</si>
  <si>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</si>
  <si>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</si>
  <si>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</si>
  <si>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</si>
  <si>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</si>
  <si>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</si>
  <si>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</si>
  <si>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</si>
  <si>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</si>
  <si>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</si>
  <si>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</si>
  <si>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</si>
  <si>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</si>
  <si>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</si>
  <si>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</si>
  <si>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</si>
  <si>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</si>
  <si>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</si>
  <si>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</si>
  <si>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</si>
  <si>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</si>
  <si>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</si>
  <si>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</si>
  <si>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</si>
  <si>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</si>
  <si>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</si>
  <si>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</si>
  <si>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</si>
  <si>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</si>
  <si>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</si>
  <si>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</si>
  <si>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</si>
  <si>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</si>
  <si>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</si>
  <si>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</si>
  <si>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</si>
  <si>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</si>
  <si>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</si>
  <si>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</si>
  <si>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</si>
  <si>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</si>
  <si>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</si>
  <si>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</si>
  <si>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</si>
  <si>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</si>
  <si>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</si>
  <si>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</si>
  <si>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</si>
  <si>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</si>
  <si>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</si>
  <si>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</si>
  <si>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</si>
  <si>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</si>
  <si>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</si>
  <si>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</si>
  <si>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</si>
  <si>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</si>
  <si>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</si>
  <si>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</si>
  <si>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</si>
  <si>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</si>
  <si>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</si>
  <si>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</si>
  <si>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</si>
  <si>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</si>
  <si>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</si>
  <si>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</si>
  <si>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</si>
  <si>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</si>
  <si>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</si>
  <si>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</si>
  <si>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</si>
  <si>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</si>
  <si>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</si>
  <si>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</si>
  <si>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</si>
  <si>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</si>
  <si>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</si>
  <si>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</si>
  <si>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</si>
  <si>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</si>
  <si>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</si>
  <si>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</si>
  <si>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</si>
  <si>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</si>
  <si>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</si>
  <si>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</si>
  <si>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</si>
  <si>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</si>
  <si>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</si>
  <si>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</si>
  <si>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</si>
  <si>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</si>
  <si>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</si>
  <si>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</si>
  <si>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</si>
  <si>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</si>
  <si>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</si>
  <si>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</si>
  <si>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</si>
  <si>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</si>
  <si>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</si>
  <si>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</si>
  <si>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</si>
  <si>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</si>
  <si>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</si>
  <si>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</si>
  <si>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</si>
  <si>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</si>
  <si>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</si>
  <si>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</si>
  <si>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</si>
  <si>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</si>
  <si>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</si>
  <si>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</si>
  <si>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</si>
  <si>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</si>
  <si>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</si>
  <si>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</si>
  <si>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</si>
  <si>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</si>
  <si>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</si>
  <si>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</si>
  <si>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</si>
  <si>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</si>
  <si>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</si>
  <si>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</si>
  <si>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</si>
  <si>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</si>
  <si>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</si>
  <si>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</si>
  <si>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</si>
  <si>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</si>
  <si>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</si>
  <si>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</si>
  <si>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</si>
  <si>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</si>
  <si>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</si>
  <si>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</si>
  <si>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</si>
  <si>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</si>
  <si>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</si>
  <si>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</si>
  <si>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</si>
  <si>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</si>
  <si>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</si>
  <si>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</si>
  <si>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</si>
  <si>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</si>
  <si>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</si>
  <si>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</si>
  <si>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</si>
  <si>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</si>
  <si>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</si>
  <si>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</si>
  <si>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</si>
  <si>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</si>
  <si>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</si>
  <si>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</si>
  <si>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</si>
  <si>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</si>
  <si>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</si>
  <si>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</si>
  <si>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</si>
  <si>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</si>
  <si>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</si>
  <si>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</si>
  <si>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</si>
  <si>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</si>
  <si>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</si>
  <si>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</si>
  <si>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</si>
  <si>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</si>
  <si>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</si>
  <si>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</si>
  <si>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</si>
  <si>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</si>
  <si>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</si>
  <si>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</si>
  <si>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</si>
  <si>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</si>
  <si>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</si>
  <si>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</si>
  <si>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</si>
  <si>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</si>
  <si>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</si>
  <si>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</si>
  <si>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</si>
  <si>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</si>
  <si>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</si>
  <si>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</si>
  <si>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</si>
  <si>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</si>
  <si>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</si>
  <si>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</si>
  <si>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</si>
  <si>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</si>
  <si>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</si>
  <si>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</si>
  <si>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</si>
  <si>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</si>
  <si>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</si>
  <si>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</si>
  <si>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</si>
  <si>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</si>
  <si>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</si>
  <si>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</si>
  <si>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</si>
  <si>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</si>
  <si>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</si>
  <si>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</si>
  <si>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</si>
  <si>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</si>
  <si>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</si>
  <si>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</si>
  <si>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</si>
  <si>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</si>
  <si>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</si>
  <si>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</si>
  <si>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</si>
  <si>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</si>
  <si>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</si>
  <si>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</si>
  <si>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</si>
  <si>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</si>
  <si>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</si>
  <si>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</si>
  <si>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</si>
  <si>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</si>
  <si>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</si>
  <si>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</si>
  <si>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</si>
  <si>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</si>
  <si>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</si>
  <si>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</si>
  <si>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</si>
  <si>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</si>
  <si>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</si>
  <si>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</si>
  <si>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</si>
  <si>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</si>
  <si>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</si>
  <si>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</si>
  <si>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</si>
  <si>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</si>
  <si>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</si>
  <si>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</si>
  <si>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</si>
  <si>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</si>
  <si>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</si>
  <si>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</si>
  <si>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</si>
  <si>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</si>
  <si>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</si>
  <si>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</si>
  <si>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</si>
  <si>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</si>
  <si>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</si>
  <si>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</si>
  <si>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</si>
  <si>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</si>
  <si>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</si>
  <si>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</si>
  <si>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</si>
  <si>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</si>
  <si>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</si>
  <si>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</si>
  <si>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</si>
  <si>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</si>
  <si>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</si>
  <si>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</si>
  <si>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</si>
  <si>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</si>
  <si>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</si>
  <si>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</si>
  <si>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</si>
  <si>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</si>
  <si>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</si>
  <si>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</si>
  <si>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</si>
  <si>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</si>
  <si>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</si>
  <si>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</si>
  <si>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</si>
  <si>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</si>
  <si>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</si>
  <si>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</si>
  <si>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</si>
  <si>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</si>
  <si>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</si>
  <si>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</si>
  <si>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</si>
  <si>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</si>
  <si>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</si>
  <si>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</si>
  <si>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</si>
  <si>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</si>
  <si>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</si>
  <si>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</si>
  <si>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</si>
  <si>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</si>
  <si>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</si>
  <si>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</si>
  <si>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</si>
  <si>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</si>
  <si>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</si>
  <si>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</si>
  <si>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</si>
  <si>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</si>
  <si>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</si>
  <si>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</si>
  <si>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</si>
  <si>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</si>
  <si>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</si>
  <si>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</si>
  <si>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</si>
  <si>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</si>
  <si>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</si>
  <si>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</si>
  <si>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</si>
  <si>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</si>
  <si>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</si>
  <si>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</si>
  <si>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</si>
  <si>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</si>
  <si>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</si>
  <si>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</si>
  <si>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</si>
  <si>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</si>
  <si>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</si>
  <si>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</si>
  <si>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</si>
  <si>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</si>
  <si>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</si>
  <si>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</si>
  <si>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</si>
  <si>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</si>
  <si>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</si>
  <si>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</si>
  <si>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</si>
  <si>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</si>
  <si>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</si>
  <si>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</si>
  <si>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</si>
  <si>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</si>
  <si>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</si>
  <si>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</si>
  <si>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</si>
  <si>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</si>
  <si>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</si>
  <si>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</si>
  <si>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</si>
  <si>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</si>
  <si>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</si>
  <si>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</si>
  <si>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</si>
  <si>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</si>
  <si>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</si>
  <si>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</si>
  <si>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</si>
  <si>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</si>
  <si>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</si>
  <si>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</si>
  <si>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</si>
  <si>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</si>
  <si>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</si>
  <si>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</si>
  <si>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</si>
  <si>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</si>
  <si>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</si>
  <si>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</si>
  <si>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</si>
  <si>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</si>
  <si>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</si>
  <si>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</si>
  <si>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</si>
  <si>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</si>
  <si>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</si>
  <si>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</si>
  <si>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</si>
  <si>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</si>
  <si>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</si>
  <si>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</si>
  <si>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</si>
  <si>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</si>
  <si>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</si>
  <si>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</si>
  <si>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</si>
  <si>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</si>
  <si>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</si>
  <si>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</si>
  <si>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</si>
  <si>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</si>
  <si>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</si>
  <si>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</si>
  <si>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</si>
  <si>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</si>
  <si>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</si>
  <si>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</si>
  <si>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</si>
  <si>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</si>
  <si>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</si>
  <si>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</si>
  <si>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</si>
  <si>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</si>
  <si>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</si>
  <si>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</si>
  <si>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</si>
  <si>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</si>
  <si>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</si>
  <si>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</si>
  <si>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</si>
  <si>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</si>
  <si>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</si>
  <si>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</si>
  <si>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</si>
  <si>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</si>
  <si>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</si>
  <si>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</si>
  <si>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</si>
  <si>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</si>
  <si>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</si>
  <si>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</si>
  <si>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</si>
  <si>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</si>
  <si>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</si>
  <si>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</si>
  <si>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</si>
  <si>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</si>
  <si>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</si>
  <si>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</si>
  <si>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</si>
  <si>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</si>
  <si>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</si>
  <si>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</si>
  <si>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</si>
  <si>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</si>
  <si>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</si>
  <si>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</si>
  <si>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</si>
  <si>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</si>
  <si>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</si>
  <si>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</si>
  <si>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</si>
  <si>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</si>
  <si>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</si>
  <si>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</si>
  <si>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</si>
  <si>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</si>
  <si>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</si>
  <si>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</si>
  <si>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</si>
  <si>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</si>
  <si>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</si>
  <si>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</si>
  <si>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</si>
  <si>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</si>
  <si>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</si>
  <si>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</si>
  <si>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</si>
  <si>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</si>
  <si>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</si>
  <si>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</si>
  <si>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</si>
  <si>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</si>
  <si>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</si>
  <si>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</si>
  <si>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</si>
  <si>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</si>
  <si>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</si>
  <si>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</si>
  <si>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</si>
  <si>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</si>
  <si>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</si>
  <si>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</si>
  <si>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</si>
  <si>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</si>
  <si>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</si>
  <si>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</si>
  <si>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</si>
  <si>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</si>
  <si>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</si>
  <si>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</si>
  <si>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</si>
  <si>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</si>
  <si>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</si>
  <si>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</si>
  <si>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</si>
  <si>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</si>
  <si>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</si>
  <si>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</si>
  <si>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</si>
  <si>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</si>
  <si>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</si>
  <si>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</si>
  <si>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</si>
  <si>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</si>
  <si>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</si>
  <si>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</si>
  <si>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</si>
  <si>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</si>
  <si>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</si>
  <si>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</si>
  <si>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</si>
  <si>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</si>
  <si>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</si>
  <si>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</si>
  <si>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</si>
  <si>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</si>
  <si>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</si>
  <si>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</si>
  <si>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</si>
  <si>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</si>
  <si>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</si>
  <si>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</si>
  <si>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</si>
  <si>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</si>
  <si>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</si>
  <si>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</si>
  <si>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</si>
  <si>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</si>
  <si>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</si>
  <si>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</si>
  <si>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</si>
  <si>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</si>
  <si>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</si>
  <si>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</si>
  <si>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</si>
  <si>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</si>
  <si>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</si>
  <si>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</si>
  <si>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</si>
  <si>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</si>
  <si>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</si>
  <si>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</si>
  <si>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</si>
  <si>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</si>
  <si>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</si>
  <si>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</si>
  <si>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</si>
  <si>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</si>
  <si>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</si>
  <si>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</si>
  <si>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</si>
  <si>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</si>
  <si>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</si>
  <si>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</si>
  <si>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</si>
  <si>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</si>
  <si>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</si>
  <si>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</si>
  <si>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</si>
  <si>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</si>
  <si>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</si>
  <si>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</si>
  <si>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</si>
  <si>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</si>
  <si>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</si>
  <si>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</si>
  <si>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</si>
  <si>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</si>
  <si>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</si>
  <si>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</si>
  <si>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</si>
  <si>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</si>
  <si>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</si>
  <si>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</si>
  <si>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</si>
  <si>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</si>
  <si>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</si>
  <si>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</si>
  <si>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</si>
  <si>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</si>
  <si>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</si>
  <si>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</si>
  <si>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</si>
  <si>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</si>
  <si>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</si>
  <si>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</si>
  <si>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</si>
  <si>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</si>
  <si>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</si>
  <si>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</si>
  <si>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</si>
  <si>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</si>
  <si>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</si>
  <si>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</si>
  <si>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</si>
  <si>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</si>
  <si>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</si>
  <si>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</si>
  <si>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</si>
  <si>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</si>
  <si>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</si>
  <si>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</si>
  <si>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</si>
  <si>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</si>
  <si>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</si>
  <si>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</si>
  <si>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</si>
  <si>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</si>
  <si>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</si>
  <si>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</si>
  <si>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</si>
  <si>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</si>
  <si>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</si>
  <si>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</si>
  <si>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</si>
  <si>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</si>
  <si>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</si>
  <si>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</si>
  <si>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</si>
  <si>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</si>
  <si>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</si>
  <si>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</si>
  <si>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</si>
  <si>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</si>
  <si>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</si>
  <si>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</si>
  <si>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</si>
  <si>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</si>
  <si>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</si>
  <si>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</si>
  <si>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</si>
  <si>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</si>
  <si>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</si>
  <si>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</si>
  <si>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</si>
  <si>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</si>
  <si>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</si>
  <si>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</si>
  <si>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</si>
  <si>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</si>
  <si>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</si>
  <si>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</si>
  <si>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</si>
  <si>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</si>
  <si>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</si>
  <si>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</si>
  <si>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</si>
  <si>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</si>
  <si>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</si>
  <si>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</si>
  <si>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</si>
  <si>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</si>
  <si>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</si>
  <si>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</si>
  <si>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</si>
  <si>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</si>
  <si>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</si>
  <si>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</si>
  <si>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</si>
  <si>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</si>
  <si>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</si>
  <si>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</si>
  <si>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</si>
  <si>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</si>
  <si>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</si>
  <si>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</si>
  <si>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</si>
  <si>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</si>
  <si>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</si>
  <si>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</si>
  <si>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</si>
  <si>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</si>
  <si>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</si>
  <si>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</si>
  <si>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</si>
  <si>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</si>
  <si>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</si>
  <si>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</si>
  <si>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</si>
  <si>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</si>
  <si>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</si>
  <si>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</si>
  <si>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</si>
  <si>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</si>
  <si>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</si>
  <si>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</si>
  <si>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</si>
  <si>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</si>
  <si>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</si>
  <si>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</si>
  <si>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</si>
  <si>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</si>
  <si>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</si>
  <si>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</si>
  <si>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</si>
  <si>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</si>
  <si>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岩槻中央病院</t>
    <phoneticPr fontId="3"/>
  </si>
  <si>
    <t>〒339-0005 さいたま市岩槻区東岩槻２－２－２０</t>
    <phoneticPr fontId="3"/>
  </si>
  <si>
    <t>〇</t>
  </si>
  <si>
    <t>医療法人</t>
  </si>
  <si>
    <t>複数の診療科で活用</t>
  </si>
  <si>
    <t>内科</t>
  </si>
  <si>
    <t>脳神経外科</t>
  </si>
  <si>
    <t>整形外科</t>
  </si>
  <si>
    <t>ＤＰＣ病院ではない</t>
  </si>
  <si>
    <t>有</t>
  </si>
  <si>
    <t>-</t>
    <phoneticPr fontId="3"/>
  </si>
  <si>
    <t>４階一般病棟</t>
  </si>
  <si>
    <t>慢性期機能</t>
  </si>
  <si>
    <t>３階介護病棟A</t>
  </si>
  <si>
    <t>3階介護病棟B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</si>
</sst>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8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7">
      <c r="A89" s="243"/>
      <c r="B89" s="18"/>
      <c r="C89" s="62"/>
      <c r="D89" s="3"/>
      <c r="E89" s="3"/>
      <c r="F89" s="3"/>
      <c r="G89" s="3"/>
      <c r="H89" s="287"/>
      <c r="I89" s="287"/>
      <c r="J89" s="64" t="s">
        <v>35</v>
      </c>
      <c r="K89" s="65"/>
      <c r="L89" s="262" t="s">
        <v>1048</v>
      </c>
      <c r="M89" s="262" t="s">
        <v>1050</v>
      </c>
      <c r="N89" s="262" t="s">
        <v>1051</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37</v>
      </c>
      <c r="K99" s="237" t="str">
        <f>IF(OR(COUNTIF(L99:N99,"未確認")&gt;0,COUNTIF(L99:N99,"~*")&gt;0),"※","")</f>
        <v/>
      </c>
      <c r="L99" s="258">
        <v>37</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IF(OR(COUNTIF(L101:N101,"未確認")&gt;0,COUNTIF(L101:N101,"~*")&gt;0),"※","")</f>
        <v/>
      </c>
      <c r="L101" s="258">
        <v>34</v>
      </c>
      <c r="M101" s="258">
        <v>0</v>
      </c>
      <c r="N101" s="258">
        <v>0</v>
      </c>
    </row>
    <row r="102" spans="1:22" s="83" customFormat="1" ht="34.5" customHeight="1">
      <c r="A102" s="244" t="s">
        <v>610</v>
      </c>
      <c r="B102" s="84"/>
      <c r="C102" s="377"/>
      <c r="D102" s="379"/>
      <c r="E102" s="317" t="s">
        <v>612</v>
      </c>
      <c r="F102" s="318"/>
      <c r="G102" s="318"/>
      <c r="H102" s="319"/>
      <c r="I102" s="420"/>
      <c r="J102" s="256">
        <f t="shared" si="0"/>
        <v>37</v>
      </c>
      <c r="K102" s="237" t="str">
        <f t="shared" ref="K102:K111" si="1">IF(OR(COUNTIF(L101:N101,"未確認")&gt;0,COUNTIF(L101:N101,"~*")&gt;0),"※","")</f>
        <v/>
      </c>
      <c r="L102" s="258">
        <v>37</v>
      </c>
      <c r="M102" s="258">
        <v>0</v>
      </c>
      <c r="N102" s="258">
        <v>0</v>
      </c>
    </row>
    <row r="103" spans="1:22" s="83" customFormat="1" ht="34.5" customHeight="1">
      <c r="A103" s="244" t="s">
        <v>613</v>
      </c>
      <c r="B103" s="84"/>
      <c r="C103" s="334" t="s">
        <v>46</v>
      </c>
      <c r="D103" s="336"/>
      <c r="E103" s="334" t="s">
        <v>42</v>
      </c>
      <c r="F103" s="335"/>
      <c r="G103" s="335"/>
      <c r="H103" s="336"/>
      <c r="I103" s="420"/>
      <c r="J103" s="256">
        <f t="shared" si="0"/>
        <v>84</v>
      </c>
      <c r="K103" s="237" t="str">
        <f t="shared" si="1"/>
        <v/>
      </c>
      <c r="L103" s="258">
        <v>0</v>
      </c>
      <c r="M103" s="258">
        <v>40</v>
      </c>
      <c r="N103" s="258">
        <v>44</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84</v>
      </c>
      <c r="K105" s="237" t="str">
        <f t="shared" si="1"/>
        <v/>
      </c>
      <c r="L105" s="258">
        <v>0</v>
      </c>
      <c r="M105" s="258">
        <v>40</v>
      </c>
      <c r="N105" s="258">
        <v>44</v>
      </c>
    </row>
    <row r="106" spans="1:22" s="83" customFormat="1" ht="34.5" customHeight="1">
      <c r="A106" s="244" t="s">
        <v>613</v>
      </c>
      <c r="B106" s="84"/>
      <c r="C106" s="396"/>
      <c r="D106" s="397"/>
      <c r="E106" s="334" t="s">
        <v>45</v>
      </c>
      <c r="F106" s="335"/>
      <c r="G106" s="335"/>
      <c r="H106" s="336"/>
      <c r="I106" s="420"/>
      <c r="J106" s="256">
        <f t="shared" si="0"/>
        <v>67</v>
      </c>
      <c r="K106" s="237" t="str">
        <f t="shared" si="1"/>
        <v/>
      </c>
      <c r="L106" s="258">
        <v>0</v>
      </c>
      <c r="M106" s="258">
        <v>33</v>
      </c>
      <c r="N106" s="258">
        <v>34</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67</v>
      </c>
      <c r="K108" s="237" t="str">
        <f t="shared" si="1"/>
        <v/>
      </c>
      <c r="L108" s="258">
        <v>0</v>
      </c>
      <c r="M108" s="258">
        <v>33</v>
      </c>
      <c r="N108" s="258">
        <v>34</v>
      </c>
    </row>
    <row r="109" spans="1:22" s="83" customFormat="1" ht="34.5" customHeight="1">
      <c r="A109" s="244" t="s">
        <v>613</v>
      </c>
      <c r="B109" s="84"/>
      <c r="C109" s="396"/>
      <c r="D109" s="397"/>
      <c r="E109" s="323" t="s">
        <v>612</v>
      </c>
      <c r="F109" s="324"/>
      <c r="G109" s="324"/>
      <c r="H109" s="325"/>
      <c r="I109" s="420"/>
      <c r="J109" s="256">
        <f t="shared" si="0"/>
        <v>84</v>
      </c>
      <c r="K109" s="237" t="str">
        <f t="shared" si="1"/>
        <v/>
      </c>
      <c r="L109" s="258">
        <v>0</v>
      </c>
      <c r="M109" s="258">
        <v>40</v>
      </c>
      <c r="N109" s="258">
        <v>44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84</v>
      </c>
      <c r="K111" s="237" t="str">
        <f t="shared" si="1"/>
        <v/>
      </c>
      <c r="L111" s="258">
        <v>0</v>
      </c>
      <c r="M111" s="258">
        <v>40</v>
      </c>
      <c r="N111" s="258">
        <v>44</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37</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40</v>
      </c>
      <c r="N137" s="82">
        <v>44</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47</v>
      </c>
      <c r="K154" s="264" t="str">
        <f t="shared" si="3"/>
        <v/>
      </c>
      <c r="L154" s="117">
        <v>47</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15</v>
      </c>
      <c r="K269" s="81" t="str">
        <f t="shared" si="8"/>
        <v/>
      </c>
      <c r="L269" s="147">
        <v>7</v>
      </c>
      <c r="M269" s="147">
        <v>2</v>
      </c>
      <c r="N269" s="147">
        <v>6</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2</v>
      </c>
      <c r="M270" s="148">
        <v>3</v>
      </c>
      <c r="N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3</v>
      </c>
      <c r="N271" s="147">
        <v>2</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0.3</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2</v>
      </c>
      <c r="M273" s="147">
        <v>6</v>
      </c>
      <c r="N273" s="147">
        <v>8</v>
      </c>
    </row>
    <row r="274" spans="1:14" s="83" customFormat="1" ht="34.5" customHeight="1">
      <c r="A274" s="249" t="s">
        <v>727</v>
      </c>
      <c r="B274" s="120"/>
      <c r="C274" s="372"/>
      <c r="D274" s="372"/>
      <c r="E274" s="372"/>
      <c r="F274" s="372"/>
      <c r="G274" s="371" t="s">
        <v>148</v>
      </c>
      <c r="H274" s="371"/>
      <c r="I274" s="404"/>
      <c r="J274" s="266">
        <f t="shared" si="9"/>
        <v>2.5</v>
      </c>
      <c r="K274" s="81" t="str">
        <f t="shared" si="8"/>
        <v/>
      </c>
      <c r="L274" s="148">
        <v>0.8</v>
      </c>
      <c r="M274" s="148">
        <v>0.8</v>
      </c>
      <c r="N274" s="148">
        <v>0.9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0.4</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521</v>
      </c>
      <c r="K392" s="81" t="str">
        <f t="shared" ref="K392:K397" si="12">IF(OR(COUNTIF(L392:N392,"未確認")&gt;0,COUNTIF(L392:N392,"~*")&gt;0),"※","")</f>
        <v/>
      </c>
      <c r="L392" s="147">
        <v>376</v>
      </c>
      <c r="M392" s="147">
        <v>60</v>
      </c>
      <c r="N392" s="147">
        <v>85</v>
      </c>
    </row>
    <row r="393" spans="1:22" s="83" customFormat="1" ht="34.5" customHeight="1">
      <c r="A393" s="249" t="s">
        <v>773</v>
      </c>
      <c r="B393" s="84"/>
      <c r="C393" s="370"/>
      <c r="D393" s="380"/>
      <c r="E393" s="320" t="s">
        <v>224</v>
      </c>
      <c r="F393" s="321"/>
      <c r="G393" s="321"/>
      <c r="H393" s="322"/>
      <c r="I393" s="343"/>
      <c r="J393" s="140">
        <f t="shared" si="11"/>
        <v>145</v>
      </c>
      <c r="K393" s="81" t="str">
        <f t="shared" si="12"/>
        <v/>
      </c>
      <c r="L393" s="147">
        <v>0</v>
      </c>
      <c r="M393" s="147">
        <v>60</v>
      </c>
      <c r="N393" s="147">
        <v>85</v>
      </c>
    </row>
    <row r="394" spans="1:22" s="83" customFormat="1" ht="34.5" customHeight="1">
      <c r="A394" s="250" t="s">
        <v>774</v>
      </c>
      <c r="B394" s="84"/>
      <c r="C394" s="370"/>
      <c r="D394" s="381"/>
      <c r="E394" s="320" t="s">
        <v>225</v>
      </c>
      <c r="F394" s="321"/>
      <c r="G394" s="321"/>
      <c r="H394" s="322"/>
      <c r="I394" s="343"/>
      <c r="J394" s="140">
        <f t="shared" si="11"/>
        <v>49</v>
      </c>
      <c r="K394" s="81" t="str">
        <f t="shared" si="12"/>
        <v/>
      </c>
      <c r="L394" s="147">
        <v>49</v>
      </c>
      <c r="M394" s="147">
        <v>0</v>
      </c>
      <c r="N394" s="147">
        <v>0</v>
      </c>
    </row>
    <row r="395" spans="1:22" s="83" customFormat="1" ht="34.5" customHeight="1">
      <c r="A395" s="250" t="s">
        <v>775</v>
      </c>
      <c r="B395" s="84"/>
      <c r="C395" s="370"/>
      <c r="D395" s="382"/>
      <c r="E395" s="320" t="s">
        <v>226</v>
      </c>
      <c r="F395" s="321"/>
      <c r="G395" s="321"/>
      <c r="H395" s="322"/>
      <c r="I395" s="343"/>
      <c r="J395" s="140">
        <f t="shared" si="11"/>
        <v>327</v>
      </c>
      <c r="K395" s="81" t="str">
        <f t="shared" si="12"/>
        <v/>
      </c>
      <c r="L395" s="147">
        <v>327</v>
      </c>
      <c r="M395" s="147">
        <v>0</v>
      </c>
      <c r="N395" s="147">
        <v>0</v>
      </c>
    </row>
    <row r="396" spans="1:22" s="83" customFormat="1" ht="34.5" customHeight="1">
      <c r="A396" s="250" t="s">
        <v>776</v>
      </c>
      <c r="B396" s="1"/>
      <c r="C396" s="370"/>
      <c r="D396" s="320" t="s">
        <v>227</v>
      </c>
      <c r="E396" s="321"/>
      <c r="F396" s="321"/>
      <c r="G396" s="321"/>
      <c r="H396" s="322"/>
      <c r="I396" s="343"/>
      <c r="J396" s="140">
        <f t="shared" si="11"/>
        <v>30531</v>
      </c>
      <c r="K396" s="81" t="str">
        <f t="shared" si="12"/>
        <v/>
      </c>
      <c r="L396" s="147">
        <v>9159</v>
      </c>
      <c r="M396" s="147">
        <v>10655</v>
      </c>
      <c r="N396" s="147">
        <v>10717</v>
      </c>
    </row>
    <row r="397" spans="1:22" s="83" customFormat="1" ht="34.5" customHeight="1">
      <c r="A397" s="250" t="s">
        <v>777</v>
      </c>
      <c r="B397" s="119"/>
      <c r="C397" s="370"/>
      <c r="D397" s="320" t="s">
        <v>228</v>
      </c>
      <c r="E397" s="321"/>
      <c r="F397" s="321"/>
      <c r="G397" s="321"/>
      <c r="H397" s="322"/>
      <c r="I397" s="344"/>
      <c r="J397" s="140">
        <f t="shared" si="11"/>
        <v>524</v>
      </c>
      <c r="K397" s="81" t="str">
        <f t="shared" si="12"/>
        <v/>
      </c>
      <c r="L397" s="147">
        <v>382</v>
      </c>
      <c r="M397" s="147">
        <v>55</v>
      </c>
      <c r="N397" s="147">
        <v>87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521</v>
      </c>
      <c r="K405" s="81" t="str">
        <f t="shared" ref="K405:K422" si="14">IF(OR(COUNTIF(L405:N405,"未確認")&gt;0,COUNTIF(L405:N405,"~*")&gt;0),"※","")</f>
        <v/>
      </c>
      <c r="L405" s="147">
        <v>376</v>
      </c>
      <c r="M405" s="147">
        <v>60</v>
      </c>
      <c r="N405" s="147">
        <v>85</v>
      </c>
    </row>
    <row r="406" spans="1:22" s="83" customFormat="1" ht="34.5" customHeight="1">
      <c r="A406" s="251" t="s">
        <v>779</v>
      </c>
      <c r="B406" s="119"/>
      <c r="C406" s="369"/>
      <c r="D406" s="375" t="s">
        <v>233</v>
      </c>
      <c r="E406" s="377" t="s">
        <v>234</v>
      </c>
      <c r="F406" s="378"/>
      <c r="G406" s="378"/>
      <c r="H406" s="379"/>
      <c r="I406" s="361"/>
      <c r="J406" s="140">
        <f t="shared" si="13"/>
        <v>98</v>
      </c>
      <c r="K406" s="81" t="str">
        <f t="shared" si="14"/>
        <v/>
      </c>
      <c r="L406" s="147">
        <v>0</v>
      </c>
      <c r="M406" s="147">
        <v>49</v>
      </c>
      <c r="N406" s="147">
        <v>49</v>
      </c>
    </row>
    <row r="407" spans="1:22" s="83" customFormat="1" ht="34.5" customHeight="1">
      <c r="A407" s="251" t="s">
        <v>780</v>
      </c>
      <c r="B407" s="119"/>
      <c r="C407" s="369"/>
      <c r="D407" s="369"/>
      <c r="E407" s="320" t="s">
        <v>235</v>
      </c>
      <c r="F407" s="321"/>
      <c r="G407" s="321"/>
      <c r="H407" s="322"/>
      <c r="I407" s="361"/>
      <c r="J407" s="140">
        <f t="shared" si="13"/>
        <v>137</v>
      </c>
      <c r="K407" s="81" t="str">
        <f t="shared" si="14"/>
        <v/>
      </c>
      <c r="L407" s="147">
        <v>137</v>
      </c>
      <c r="M407" s="147">
        <v>0</v>
      </c>
      <c r="N407" s="147">
        <v>0</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21</v>
      </c>
      <c r="M408" s="147">
        <v>10</v>
      </c>
      <c r="N408" s="147">
        <v>36</v>
      </c>
    </row>
    <row r="409" spans="1:22" s="83" customFormat="1" ht="34.5" customHeight="1">
      <c r="A409" s="251" t="s">
        <v>782</v>
      </c>
      <c r="B409" s="119"/>
      <c r="C409" s="369"/>
      <c r="D409" s="369"/>
      <c r="E409" s="317" t="s">
        <v>989</v>
      </c>
      <c r="F409" s="318"/>
      <c r="G409" s="318"/>
      <c r="H409" s="319"/>
      <c r="I409" s="361"/>
      <c r="J409" s="140">
        <f t="shared" si="13"/>
        <v>219</v>
      </c>
      <c r="K409" s="81" t="str">
        <f t="shared" si="14"/>
        <v/>
      </c>
      <c r="L409" s="147">
        <v>218</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524</v>
      </c>
      <c r="K413" s="81" t="str">
        <f t="shared" si="14"/>
        <v/>
      </c>
      <c r="L413" s="147">
        <v>382</v>
      </c>
      <c r="M413" s="147">
        <v>55</v>
      </c>
      <c r="N413" s="147">
        <v>87</v>
      </c>
    </row>
    <row r="414" spans="1:22" s="83" customFormat="1" ht="34.5" customHeight="1">
      <c r="A414" s="251" t="s">
        <v>787</v>
      </c>
      <c r="B414" s="119"/>
      <c r="C414" s="369"/>
      <c r="D414" s="375" t="s">
        <v>240</v>
      </c>
      <c r="E414" s="377" t="s">
        <v>241</v>
      </c>
      <c r="F414" s="378"/>
      <c r="G414" s="378"/>
      <c r="H414" s="379"/>
      <c r="I414" s="361"/>
      <c r="J414" s="140">
        <f t="shared" si="13"/>
        <v>93</v>
      </c>
      <c r="K414" s="81" t="str">
        <f t="shared" si="14"/>
        <v/>
      </c>
      <c r="L414" s="147">
        <v>18</v>
      </c>
      <c r="M414" s="147">
        <v>31</v>
      </c>
      <c r="N414" s="147">
        <v>44</v>
      </c>
    </row>
    <row r="415" spans="1:22" s="83" customFormat="1" ht="34.5" customHeight="1">
      <c r="A415" s="251" t="s">
        <v>788</v>
      </c>
      <c r="B415" s="119"/>
      <c r="C415" s="369"/>
      <c r="D415" s="369"/>
      <c r="E415" s="320" t="s">
        <v>242</v>
      </c>
      <c r="F415" s="321"/>
      <c r="G415" s="321"/>
      <c r="H415" s="322"/>
      <c r="I415" s="361"/>
      <c r="J415" s="140">
        <f t="shared" si="13"/>
        <v>91</v>
      </c>
      <c r="K415" s="81" t="str">
        <f t="shared" si="14"/>
        <v/>
      </c>
      <c r="L415" s="147">
        <v>89</v>
      </c>
      <c r="M415" s="147">
        <v>0</v>
      </c>
      <c r="N415" s="147">
        <v>2</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11</v>
      </c>
      <c r="M416" s="147">
        <v>0</v>
      </c>
      <c r="N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7</v>
      </c>
      <c r="M417" s="147">
        <v>0</v>
      </c>
      <c r="N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5</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160</v>
      </c>
      <c r="K420" s="81" t="str">
        <f t="shared" si="14"/>
        <v/>
      </c>
      <c r="L420" s="147">
        <v>149</v>
      </c>
      <c r="M420" s="147">
        <v>4</v>
      </c>
      <c r="N420" s="147">
        <v>7</v>
      </c>
    </row>
    <row r="421" spans="1:22" s="83" customFormat="1" ht="34.5" customHeight="1">
      <c r="A421" s="251" t="s">
        <v>794</v>
      </c>
      <c r="B421" s="119"/>
      <c r="C421" s="369"/>
      <c r="D421" s="369"/>
      <c r="E421" s="320" t="s">
        <v>247</v>
      </c>
      <c r="F421" s="321"/>
      <c r="G421" s="321"/>
      <c r="H421" s="322"/>
      <c r="I421" s="361"/>
      <c r="J421" s="140">
        <f t="shared" si="13"/>
        <v>156</v>
      </c>
      <c r="K421" s="81" t="str">
        <f t="shared" si="14"/>
        <v/>
      </c>
      <c r="L421" s="147">
        <v>103</v>
      </c>
      <c r="M421" s="147">
        <v>20</v>
      </c>
      <c r="N421" s="147">
        <v>33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431</v>
      </c>
      <c r="K430" s="193" t="str">
        <f>IF(OR(COUNTIF(L430:N430,"未確認")&gt;0,COUNTIF(L430:N430,"~*")&gt;0),"※","")</f>
        <v/>
      </c>
      <c r="L430" s="147">
        <v>364</v>
      </c>
      <c r="M430" s="147">
        <v>24</v>
      </c>
      <c r="N430" s="147">
        <v>43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91</v>
      </c>
      <c r="K431" s="193" t="str">
        <f>IF(OR(COUNTIF(L431:N431,"未確認")&gt;0,COUNTIF(L431:N431,"~*")&gt;0),"※","")</f>
        <v/>
      </c>
      <c r="L431" s="147">
        <v>89</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161</v>
      </c>
      <c r="K432" s="193" t="str">
        <f>IF(OR(COUNTIF(L432:N432,"未確認")&gt;0,COUNTIF(L432:N432,"~*")&gt;0),"※","")</f>
        <v/>
      </c>
      <c r="L432" s="147">
        <v>149</v>
      </c>
      <c r="M432" s="147">
        <v>4</v>
      </c>
      <c r="N432" s="147">
        <v>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167</v>
      </c>
      <c r="K433" s="193" t="str">
        <f>IF(OR(COUNTIF(L433:N433,"未確認")&gt;0,COUNTIF(L433:N433,"~*")&gt;0),"※","")</f>
        <v/>
      </c>
      <c r="L433" s="147">
        <v>114</v>
      </c>
      <c r="M433" s="147">
        <v>20</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v>
      </c>
      <c r="K434" s="193" t="str">
        <f>IF(OR(COUNTIF(L434:N434,"未確認")&gt;0,COUNTIF(L434:N434,"~*")&gt;0),"※","")</f>
        <v/>
      </c>
      <c r="L434" s="147">
        <v>12</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1051</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1051</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456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64</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94</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17</v>
      </c>
      <c r="K632" s="201" t="str">
        <f t="shared" si="31"/>
        <v/>
      </c>
      <c r="L632" s="117">
        <v>17</v>
      </c>
      <c r="M632" s="117">
        <v>0</v>
      </c>
      <c r="N632" s="117">
        <v>0</v>
      </c>
    </row>
    <row r="633" spans="1:22" s="118" customFormat="1" ht="57">
      <c r="A633" s="252" t="s">
        <v>919</v>
      </c>
      <c r="B633" s="119"/>
      <c r="C633" s="320" t="s">
        <v>436</v>
      </c>
      <c r="D633" s="321"/>
      <c r="E633" s="321"/>
      <c r="F633" s="321"/>
      <c r="G633" s="321"/>
      <c r="H633" s="322"/>
      <c r="I633" s="122" t="s">
        <v>437</v>
      </c>
      <c r="J633" s="116">
        <f t="shared" si="30"/>
        <v>21</v>
      </c>
      <c r="K633" s="201" t="str">
        <f t="shared" si="31"/>
        <v/>
      </c>
      <c r="L633" s="117">
        <v>21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4C3FA99-AB41-40E7-AACA-178A98A0CD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2019-12-23T00:29:30Z</dcterms:modified>
</cp:coreProperties>
</file>