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EB3C98F-9177-4898-A480-D98C74483D8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<sst xmlns="http://schemas.openxmlformats.org/spreadsheetml/2006/main" count="3890" uniqueCount="1056">
  <si>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</si>
  <si>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</si>
  <si>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</si>
  <si>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</si>
  <si>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</si>
  <si>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</si>
  <si>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</si>
  <si>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</si>
  <si>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</si>
  <si>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</si>
  <si>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</si>
  <si>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</si>
  <si>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</si>
  <si>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</si>
  <si>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</si>
  <si>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</si>
  <si>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</si>
  <si>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</si>
  <si>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</si>
  <si>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</si>
  <si>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</si>
  <si>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</si>
  <si>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</si>
  <si>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</si>
  <si>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</si>
  <si>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</si>
  <si>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</si>
  <si>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</si>
  <si>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</si>
  <si>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</si>
  <si>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</si>
  <si>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</si>
  <si>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</si>
  <si>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</si>
  <si>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</si>
  <si>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</si>
  <si>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</si>
  <si>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</si>
  <si>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</si>
  <si>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</si>
  <si>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</si>
  <si>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</si>
  <si>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</si>
  <si>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</si>
  <si>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</si>
  <si>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</si>
  <si>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</si>
  <si>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</si>
  <si>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</si>
  <si>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</si>
  <si>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</si>
  <si>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</si>
  <si>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</si>
  <si>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</si>
  <si>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</si>
  <si>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</si>
  <si>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</si>
  <si>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</si>
  <si>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</si>
  <si>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</si>
  <si>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</si>
  <si>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</si>
  <si>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</si>
  <si>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</si>
  <si>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</si>
  <si>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</si>
  <si>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</si>
  <si>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</si>
  <si>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</si>
  <si>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</si>
  <si>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</si>
  <si>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</si>
  <si>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</si>
  <si>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</si>
  <si>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</si>
  <si>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</si>
  <si>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</si>
  <si>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</si>
  <si>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</si>
  <si>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</si>
  <si>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</si>
  <si>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</si>
  <si>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</si>
  <si>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</si>
  <si>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</si>
  <si>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</si>
  <si>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</si>
  <si>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</si>
  <si>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</si>
  <si>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</si>
  <si>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</si>
  <si>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</si>
  <si>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</si>
  <si>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</si>
  <si>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</si>
  <si>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</si>
  <si>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</si>
  <si>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</si>
  <si>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</si>
  <si>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</si>
  <si>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</si>
  <si>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</si>
  <si>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</si>
  <si>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</si>
  <si>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</si>
  <si>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</si>
  <si>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</si>
  <si>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</si>
  <si>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</si>
  <si>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</si>
  <si>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</si>
  <si>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</si>
  <si>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</si>
  <si>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</si>
  <si>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</si>
  <si>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</si>
  <si>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</si>
  <si>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</si>
  <si>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</si>
  <si>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</si>
  <si>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</si>
  <si>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</si>
  <si>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</si>
  <si>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</si>
  <si>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</si>
  <si>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</si>
  <si>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</si>
  <si>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</si>
  <si>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</si>
  <si>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</si>
  <si>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</si>
  <si>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</si>
  <si>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</si>
  <si>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</si>
  <si>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</si>
  <si>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</si>
  <si>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</si>
  <si>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</si>
  <si>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</si>
  <si>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</si>
  <si>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</si>
  <si>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</si>
  <si>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</si>
  <si>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</si>
  <si>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</si>
  <si>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</si>
  <si>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</si>
  <si>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</si>
  <si>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</si>
  <si>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</si>
  <si>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</si>
  <si>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</si>
  <si>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</si>
  <si>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</si>
  <si>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</si>
  <si>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</si>
  <si>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</si>
  <si>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</si>
  <si>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</si>
  <si>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</si>
  <si>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</si>
  <si>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</si>
  <si>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</si>
  <si>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</si>
  <si>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</si>
  <si>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</si>
  <si>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</si>
  <si>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</si>
  <si>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</si>
  <si>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</si>
  <si>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</si>
  <si>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</si>
  <si>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</si>
  <si>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</si>
  <si>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</si>
  <si>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</si>
  <si>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</si>
  <si>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</si>
  <si>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</si>
  <si>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</si>
  <si>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</si>
  <si>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</si>
  <si>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</si>
  <si>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</si>
  <si>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</si>
  <si>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</si>
  <si>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</si>
  <si>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</si>
  <si>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</si>
  <si>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</si>
  <si>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</si>
  <si>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</si>
  <si>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</si>
  <si>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</si>
  <si>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</si>
  <si>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</si>
  <si>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</si>
  <si>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</si>
  <si>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</si>
  <si>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</si>
  <si>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</si>
  <si>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</si>
  <si>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</si>
  <si>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</si>
  <si>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</si>
  <si>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</si>
  <si>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</si>
  <si>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</si>
  <si>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</si>
  <si>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</si>
  <si>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</si>
  <si>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</si>
  <si>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</si>
  <si>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</si>
  <si>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</si>
  <si>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</si>
  <si>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</si>
  <si>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</si>
  <si>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</si>
  <si>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</si>
  <si>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</si>
  <si>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</si>
  <si>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</si>
  <si>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</si>
  <si>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</si>
  <si>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</si>
  <si>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</si>
  <si>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</si>
  <si>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</si>
  <si>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</si>
  <si>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</si>
  <si>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</si>
  <si>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</si>
  <si>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</si>
  <si>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</si>
  <si>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</si>
  <si>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</si>
  <si>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</si>
  <si>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</si>
  <si>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</si>
  <si>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</si>
  <si>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</si>
  <si>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</si>
  <si>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</si>
  <si>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</si>
  <si>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</si>
  <si>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</si>
  <si>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</si>
  <si>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</si>
  <si>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</si>
  <si>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</si>
  <si>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</si>
  <si>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</si>
  <si>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</si>
  <si>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</si>
  <si>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</si>
  <si>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</si>
  <si>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</si>
  <si>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</si>
  <si>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</si>
  <si>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</si>
  <si>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</si>
  <si>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</si>
  <si>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</si>
  <si>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</si>
  <si>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</si>
  <si>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</si>
  <si>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</si>
  <si>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</si>
  <si>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</si>
  <si>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</si>
  <si>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</si>
  <si>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</si>
  <si>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</si>
  <si>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</si>
  <si>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</si>
  <si>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</si>
  <si>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</si>
  <si>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</si>
  <si>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</si>
  <si>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</si>
  <si>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</si>
  <si>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</si>
  <si>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</si>
  <si>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</si>
  <si>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</si>
  <si>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</si>
  <si>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</si>
  <si>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</si>
  <si>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</si>
  <si>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</si>
  <si>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</si>
  <si>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</si>
  <si>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</si>
  <si>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</si>
  <si>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</si>
  <si>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</si>
  <si>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</si>
  <si>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</si>
  <si>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</si>
  <si>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</si>
  <si>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</si>
  <si>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</si>
  <si>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</si>
  <si>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</si>
  <si>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</si>
  <si>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</si>
  <si>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</si>
  <si>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</si>
  <si>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</si>
  <si>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</si>
  <si>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</si>
  <si>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</si>
  <si>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</si>
  <si>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</si>
  <si>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</si>
  <si>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</si>
  <si>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</si>
  <si>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</si>
  <si>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</si>
  <si>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</si>
  <si>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</si>
  <si>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</si>
  <si>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</si>
  <si>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</si>
  <si>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</si>
  <si>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</si>
  <si>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</si>
  <si>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</si>
  <si>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</si>
  <si>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</si>
  <si>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</si>
  <si>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</si>
  <si>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</si>
  <si>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</si>
  <si>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</si>
  <si>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</si>
  <si>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</si>
  <si>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</si>
  <si>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</si>
  <si>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</si>
  <si>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</si>
  <si>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</si>
  <si>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</si>
  <si>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</si>
  <si>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</si>
  <si>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</si>
  <si>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</si>
  <si>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</si>
  <si>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</si>
  <si>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</si>
  <si>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</si>
  <si>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</si>
  <si>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</si>
  <si>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</si>
  <si>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</si>
  <si>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</si>
  <si>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</si>
  <si>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</si>
  <si>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</si>
  <si>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</si>
  <si>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</si>
  <si>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</si>
  <si>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</si>
  <si>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</si>
  <si>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</si>
  <si>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</si>
  <si>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</si>
  <si>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</si>
  <si>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</si>
  <si>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</si>
  <si>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</si>
  <si>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</si>
  <si>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</si>
  <si>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</si>
  <si>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</si>
  <si>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</si>
  <si>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</si>
  <si>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</si>
  <si>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</si>
  <si>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</si>
  <si>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</si>
  <si>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</si>
  <si>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</si>
  <si>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</si>
  <si>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</si>
  <si>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</si>
  <si>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</si>
  <si>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</si>
  <si>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</si>
  <si>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</si>
  <si>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</si>
  <si>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</si>
  <si>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</si>
  <si>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</si>
  <si>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</si>
  <si>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</si>
  <si>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</si>
  <si>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</si>
  <si>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</si>
  <si>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</si>
  <si>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</si>
  <si>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</si>
  <si>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</si>
  <si>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</si>
  <si>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</si>
  <si>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</si>
  <si>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</si>
  <si>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</si>
  <si>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</si>
  <si>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</si>
  <si>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</si>
  <si>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</si>
  <si>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</si>
  <si>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</si>
  <si>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</si>
  <si>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</si>
  <si>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</si>
  <si>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</si>
  <si>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</si>
  <si>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</si>
  <si>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</si>
  <si>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</si>
  <si>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</si>
  <si>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</si>
  <si>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</si>
  <si>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</si>
  <si>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</si>
  <si>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</si>
  <si>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</si>
  <si>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</si>
  <si>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</si>
  <si>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</si>
  <si>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</si>
  <si>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</si>
  <si>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</si>
  <si>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</si>
  <si>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</si>
  <si>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</si>
  <si>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</si>
  <si>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</si>
  <si>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</si>
  <si>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</si>
  <si>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</si>
  <si>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</si>
  <si>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</si>
  <si>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</si>
  <si>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</si>
  <si>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</si>
  <si>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</si>
  <si>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</si>
  <si>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</si>
  <si>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</si>
  <si>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</si>
  <si>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</si>
  <si>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</si>
  <si>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</si>
  <si>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</si>
  <si>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</si>
  <si>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</si>
  <si>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</si>
  <si>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</si>
  <si>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</si>
  <si>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</si>
  <si>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</si>
  <si>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</si>
  <si>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</si>
  <si>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</si>
  <si>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</si>
  <si>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</si>
  <si>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</si>
  <si>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</si>
  <si>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</si>
  <si>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</si>
  <si>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</si>
  <si>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</si>
  <si>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</si>
  <si>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</si>
  <si>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</si>
  <si>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</si>
  <si>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</si>
  <si>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</si>
  <si>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</si>
  <si>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</si>
  <si>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</si>
  <si>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</si>
  <si>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</si>
  <si>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</si>
  <si>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</si>
  <si>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</si>
  <si>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</si>
  <si>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</si>
  <si>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</si>
  <si>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</si>
  <si>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</si>
  <si>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</si>
  <si>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</si>
  <si>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</si>
  <si>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</si>
  <si>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</si>
  <si>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</si>
  <si>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</si>
  <si>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</si>
  <si>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</si>
  <si>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</si>
  <si>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</si>
  <si>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</si>
  <si>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</si>
  <si>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</si>
  <si>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</si>
  <si>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</si>
  <si>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</si>
  <si>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</si>
  <si>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</si>
  <si>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</si>
  <si>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</si>
  <si>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</si>
  <si>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</si>
  <si>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</si>
  <si>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</si>
  <si>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</si>
  <si>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</si>
  <si>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</si>
  <si>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</si>
  <si>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</si>
  <si>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</si>
  <si>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</si>
  <si>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</si>
  <si>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</si>
  <si>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</si>
  <si>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</si>
  <si>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</si>
  <si>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</si>
  <si>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</si>
  <si>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</si>
  <si>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</si>
  <si>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</si>
  <si>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</si>
  <si>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</si>
  <si>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</si>
  <si>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</si>
  <si>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</si>
  <si>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</si>
  <si>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</si>
  <si>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</si>
  <si>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</si>
  <si>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</si>
  <si>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</si>
  <si>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</si>
  <si>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</si>
  <si>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</si>
  <si>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</si>
  <si>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</si>
  <si>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</si>
  <si>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</si>
  <si>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</si>
  <si>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</si>
  <si>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</si>
  <si>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</si>
  <si>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</si>
  <si>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</si>
  <si>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</si>
  <si>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</si>
  <si>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</si>
  <si>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</si>
  <si>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</si>
  <si>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</si>
  <si>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</si>
  <si>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</si>
  <si>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</si>
  <si>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</si>
  <si>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</si>
  <si>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</si>
  <si>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</si>
  <si>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</si>
  <si>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</si>
  <si>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</si>
  <si>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</si>
  <si>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</si>
  <si>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</si>
  <si>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</si>
  <si>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</si>
  <si>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</si>
  <si>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</si>
  <si>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</si>
  <si>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</si>
  <si>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</si>
  <si>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</si>
  <si>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</si>
  <si>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</si>
  <si>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</si>
  <si>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</si>
  <si>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</si>
  <si>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</si>
  <si>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</si>
  <si>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</si>
  <si>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</si>
  <si>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</si>
  <si>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</si>
  <si>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</si>
  <si>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</si>
  <si>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</si>
  <si>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</si>
  <si>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</si>
  <si>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</si>
  <si>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</si>
  <si>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</si>
  <si>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</si>
  <si>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</si>
  <si>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</si>
  <si>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</si>
  <si>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</si>
  <si>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</si>
  <si>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</si>
  <si>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</si>
  <si>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</si>
  <si>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</si>
  <si>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</si>
  <si>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</si>
  <si>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</si>
  <si>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</si>
  <si>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</si>
  <si>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</si>
  <si>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</si>
  <si>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</si>
  <si>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</si>
  <si>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</si>
  <si>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</si>
  <si>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</si>
  <si>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</si>
  <si>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</si>
  <si>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</si>
  <si>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</si>
  <si>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</si>
  <si>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</si>
  <si>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</si>
  <si>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</si>
  <si>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</si>
  <si>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</si>
  <si>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</si>
  <si>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</si>
  <si>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</si>
  <si>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</si>
  <si>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</si>
  <si>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</si>
  <si>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</si>
  <si>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</si>
  <si>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</si>
  <si>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</si>
  <si>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</si>
  <si>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</si>
  <si>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</si>
  <si>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</si>
  <si>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</si>
  <si>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</si>
  <si>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</si>
  <si>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</si>
  <si>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</si>
  <si>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</si>
  <si>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</si>
  <si>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</si>
  <si>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</si>
  <si>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</si>
  <si>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</si>
  <si>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</si>
  <si>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</si>
  <si>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</si>
  <si>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</si>
  <si>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</si>
  <si>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</si>
  <si>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</si>
  <si>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</si>
  <si>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</si>
  <si>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</si>
  <si>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</si>
  <si>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</si>
  <si>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</si>
  <si>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</si>
  <si>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</si>
  <si>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</si>
  <si>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</si>
  <si>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</si>
  <si>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</si>
  <si>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</si>
  <si>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</si>
  <si>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</si>
  <si>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</si>
  <si>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</si>
  <si>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</si>
  <si>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</si>
  <si>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</si>
  <si>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</si>
  <si>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</si>
  <si>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</si>
  <si>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</si>
  <si>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</si>
  <si>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</si>
  <si>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</si>
  <si>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</si>
  <si>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</si>
  <si>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</si>
  <si>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</si>
  <si>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</si>
  <si>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</si>
  <si>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</si>
  <si>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</si>
  <si>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</si>
  <si>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</si>
  <si>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</si>
  <si>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</si>
  <si>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</si>
  <si>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</si>
  <si>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</si>
  <si>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</si>
  <si>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</si>
  <si>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</si>
  <si>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</si>
  <si>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</si>
  <si>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</si>
  <si>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</si>
  <si>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</si>
  <si>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</si>
  <si>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</si>
  <si>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</si>
  <si>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</si>
  <si>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</si>
  <si>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</si>
  <si>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</si>
  <si>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</si>
  <si>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</si>
  <si>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</si>
  <si>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</si>
  <si>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</si>
  <si>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</si>
  <si>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</si>
  <si>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</si>
  <si>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</si>
  <si>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</si>
  <si>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</si>
  <si>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</si>
  <si>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</si>
  <si>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</si>
  <si>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</si>
  <si>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</si>
  <si>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</si>
  <si>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</si>
  <si>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</si>
  <si>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</si>
  <si>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</si>
  <si>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</si>
  <si>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</si>
  <si>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</si>
  <si>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</si>
  <si>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</si>
  <si>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</si>
  <si>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</si>
  <si>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</si>
  <si>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</si>
  <si>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</si>
  <si>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</si>
  <si>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</si>
  <si>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</si>
  <si>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</si>
  <si>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</si>
  <si>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</si>
  <si>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</si>
  <si>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</si>
  <si>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</si>
  <si>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</si>
  <si>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</si>
  <si>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</si>
  <si>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</si>
  <si>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</si>
  <si>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</si>
  <si>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</si>
  <si>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</si>
  <si>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</si>
  <si>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</si>
  <si>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</si>
  <si>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</si>
  <si>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</si>
  <si>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</si>
  <si>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</si>
  <si>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</si>
  <si>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</si>
  <si>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</si>
  <si>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</si>
  <si>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</si>
  <si>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</si>
  <si>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</si>
  <si>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</si>
  <si>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</si>
  <si>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</si>
  <si>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</si>
  <si>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</si>
  <si>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</si>
  <si>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</si>
  <si>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</si>
  <si>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</si>
  <si>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</si>
  <si>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</si>
  <si>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</si>
  <si>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</si>
  <si>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</si>
  <si>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</si>
  <si>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</si>
  <si>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</si>
  <si>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</si>
  <si>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</si>
  <si>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</si>
  <si>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</si>
  <si>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</si>
  <si>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</si>
  <si>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</si>
  <si>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</si>
  <si>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</si>
  <si>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</si>
  <si>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</si>
  <si>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</si>
  <si>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</si>
  <si>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</si>
  <si>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</si>
  <si>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</si>
  <si>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</si>
  <si>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</si>
  <si>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</si>
  <si>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</si>
  <si>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</si>
  <si>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</si>
  <si>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</si>
  <si>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</si>
  <si>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</si>
  <si>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</si>
  <si>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</si>
  <si>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</si>
  <si>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</si>
  <si>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</si>
  <si>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</si>
  <si>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</si>
  <si>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</si>
  <si>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</si>
  <si>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</si>
  <si>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</si>
  <si>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</si>
  <si>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</si>
  <si>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</si>
  <si>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</si>
  <si>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</si>
  <si>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</si>
  <si>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</si>
  <si>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</si>
  <si>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</si>
  <si>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</si>
  <si>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</si>
  <si>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</si>
  <si>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</si>
  <si>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</si>
  <si>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</si>
  <si>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</si>
  <si>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</si>
  <si>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</si>
  <si>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</si>
  <si>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</si>
  <si>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</si>
  <si>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</si>
  <si>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</si>
  <si>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</si>
  <si>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</si>
  <si>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</si>
  <si>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</si>
  <si>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</si>
  <si>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</si>
  <si>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</si>
  <si>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</si>
  <si>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</si>
  <si>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</si>
  <si>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</si>
  <si>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</si>
  <si>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</si>
  <si>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</si>
  <si>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</si>
  <si>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</si>
  <si>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</si>
  <si>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</si>
  <si>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</si>
  <si>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</si>
  <si>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</si>
  <si>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</si>
  <si>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</si>
  <si>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</si>
  <si>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</si>
  <si>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</si>
  <si>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</si>
  <si>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</si>
  <si>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</si>
  <si>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</si>
  <si>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</si>
  <si>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</si>
  <si>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</si>
  <si>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</si>
  <si>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</si>
  <si>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</si>
  <si>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</si>
  <si>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</si>
  <si>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</si>
  <si>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</si>
  <si>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</si>
  <si>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</si>
  <si>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</si>
  <si>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</si>
  <si>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</si>
  <si>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</si>
  <si>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</si>
  <si>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</si>
  <si>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</si>
  <si>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</si>
  <si>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</si>
  <si>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</si>
  <si>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</si>
  <si>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</si>
  <si>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</si>
  <si>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</si>
  <si>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</si>
  <si>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</si>
  <si>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</si>
  <si>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</si>
  <si>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</si>
  <si>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</si>
  <si>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</si>
  <si>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</si>
  <si>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</si>
  <si>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</si>
  <si>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</si>
  <si>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</si>
  <si>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</si>
  <si>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</si>
  <si>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</si>
  <si>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</si>
  <si>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</si>
  <si>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</si>
  <si>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</si>
  <si>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</si>
  <si>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</si>
  <si>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</si>
  <si>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</si>
  <si>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</si>
  <si>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</si>
  <si>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</si>
  <si>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</si>
  <si>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</si>
  <si>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</si>
  <si>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</si>
  <si>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</si>
  <si>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</si>
  <si>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</si>
  <si>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</si>
  <si>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</si>
  <si>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</si>
  <si>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</si>
  <si>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</si>
  <si>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</si>
  <si>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</si>
  <si>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</si>
  <si>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</si>
  <si>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</si>
  <si>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</si>
  <si>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</si>
  <si>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</si>
  <si>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</si>
  <si>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</si>
  <si>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</si>
  <si>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</si>
  <si>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</si>
  <si>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</si>
  <si>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</si>
  <si>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</si>
  <si>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</si>
  <si>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</si>
  <si>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</si>
  <si>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</si>
  <si>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</si>
  <si>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</si>
  <si>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</si>
  <si>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</si>
  <si>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</si>
  <si>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</si>
  <si>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</si>
  <si>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</si>
  <si>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</si>
  <si>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</si>
  <si>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</si>
  <si>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</si>
  <si>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</si>
  <si>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</si>
  <si>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</si>
  <si>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</si>
  <si>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</si>
  <si>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</si>
  <si>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</si>
  <si>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</si>
  <si>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</si>
  <si>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</si>
  <si>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</si>
  <si>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</si>
  <si>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</si>
  <si>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</si>
  <si>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</si>
  <si>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</si>
  <si>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</si>
  <si>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</si>
  <si>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</si>
  <si>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</si>
  <si>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</si>
  <si>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</si>
  <si>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</si>
  <si>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</si>
  <si>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</si>
  <si>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</si>
  <si>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</si>
  <si>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</si>
  <si>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</si>
  <si>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</si>
  <si>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</si>
  <si>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</si>
  <si>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</si>
  <si>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</si>
  <si>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</si>
  <si>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</si>
  <si>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</si>
  <si>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</si>
  <si>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</si>
  <si>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</si>
  <si>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</si>
  <si>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</si>
  <si>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</si>
  <si>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</si>
  <si>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</si>
  <si>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</si>
  <si>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医療法人栄寿会林病院</t>
    <phoneticPr fontId="3"/>
  </si>
  <si>
    <t>〒338-0832 さいたま市桜区西堀８－４－１</t>
    <phoneticPr fontId="3"/>
  </si>
  <si>
    <t>〇</t>
  </si>
  <si>
    <t>医療法人</t>
  </si>
  <si>
    <t>内科</t>
  </si>
  <si>
    <t>療養病棟入院料１</t>
  </si>
  <si>
    <t>ＤＰＣ病院ではない</t>
  </si>
  <si>
    <t>有</t>
  </si>
  <si>
    <t>-</t>
    <phoneticPr fontId="3"/>
  </si>
  <si>
    <t>２階東病棟</t>
  </si>
  <si>
    <t>慢性期機能</t>
  </si>
  <si>
    <t>未突合</t>
  </si>
  <si>
    <t>未突合</t>
    <phoneticPr fontId="10"/>
  </si>
  <si>
    <t>３階東病棟</t>
  </si>
  <si>
    <t>人員不足</t>
  </si>
  <si>
    <t>２階西病棟</t>
  </si>
  <si>
    <t>休棟中等</t>
  </si>
  <si>
    <t>３階西病棟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</si>
</sst>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83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1047</v>
      </c>
      <c r="M9" s="282" t="s">
        <v>1051</v>
      </c>
      <c r="N9" s="282" t="s">
        <v>1053</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1040</v>
      </c>
      <c r="M13" s="28" t="s">
        <v>1040</v>
      </c>
      <c r="N13" s="28"/>
      <c r="O13" s="28"/>
    </row>
    <row r="14" spans="1:22" s="21" customFormat="1" ht="34.5" customHeight="1">
      <c r="A14" s="244" t="s">
        <v>606</v>
      </c>
      <c r="B14" s="17"/>
      <c r="C14" s="19"/>
      <c r="D14" s="19"/>
      <c r="E14" s="19"/>
      <c r="F14" s="19"/>
      <c r="G14" s="19"/>
      <c r="H14" s="20"/>
      <c r="I14" s="422" t="s">
        <v>550</v>
      </c>
      <c r="J14" s="422"/>
      <c r="K14" s="422"/>
      <c r="L14" s="29"/>
      <c r="M14" s="29"/>
      <c r="N14" s="29" t="s">
        <v>1040</v>
      </c>
      <c r="O14" s="29" t="s">
        <v>1040</v>
      </c>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1049</v>
      </c>
      <c r="N17" s="29" t="s">
        <v>1049</v>
      </c>
      <c r="O17" s="29" t="s">
        <v>1049</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1047</v>
      </c>
      <c r="M22" s="282" t="s">
        <v>1051</v>
      </c>
      <c r="N22" s="282" t="s">
        <v>1053</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1040</v>
      </c>
      <c r="M26" s="28" t="s">
        <v>1040</v>
      </c>
      <c r="N26" s="28" t="s">
        <v>1040</v>
      </c>
      <c r="O26" s="28" t="s">
        <v>1040</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1047</v>
      </c>
      <c r="M35" s="282" t="s">
        <v>1051</v>
      </c>
      <c r="N35" s="282" t="s">
        <v>1053</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1047</v>
      </c>
      <c r="M44" s="282" t="s">
        <v>1051</v>
      </c>
      <c r="N44" s="282" t="s">
        <v>1053</v>
      </c>
      <c r="O44" s="282" t="s">
        <v>1055</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1051</v>
      </c>
      <c r="N89" s="262" t="s">
        <v>1053</v>
      </c>
      <c r="O89" s="262" t="s">
        <v>1055</v>
      </c>
    </row>
    <row r="90" spans="1:22" s="21" customFormat="1">
      <c r="A90" s="243"/>
      <c r="B90" s="1"/>
      <c r="C90" s="3"/>
      <c r="D90" s="3"/>
      <c r="E90" s="3"/>
      <c r="F90" s="3"/>
      <c r="G90" s="3"/>
      <c r="H90" s="287"/>
      <c r="I90" s="67" t="s">
        <v>36</v>
      </c>
      <c r="J90" s="68"/>
      <c r="K90" s="69"/>
      <c r="L90" s="262" t="s">
        <v>1048</v>
      </c>
      <c r="M90" s="262" t="s">
        <v>1048</v>
      </c>
      <c r="N90" s="262" t="s">
        <v>1054</v>
      </c>
      <c r="O90" s="262" t="s">
        <v>1054</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1053</v>
      </c>
      <c r="O97" s="66" t="s">
        <v>1055</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1054</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130</v>
      </c>
      <c r="K103" s="237" t="str">
        <f t="shared" si="1"/>
        <v/>
      </c>
      <c r="L103" s="258">
        <v>45</v>
      </c>
      <c r="M103" s="258">
        <v>45</v>
      </c>
      <c r="N103" s="258">
        <v>20</v>
      </c>
      <c r="O103" s="258">
        <v>20</v>
      </c>
    </row>
    <row r="104" spans="1:22" s="83" customFormat="1" ht="34.5" customHeight="1">
      <c r="A104" s="244" t="s">
        <v>614</v>
      </c>
      <c r="B104" s="84"/>
      <c r="C104" s="396"/>
      <c r="D104" s="397"/>
      <c r="E104" s="428"/>
      <c r="F104" s="429"/>
      <c r="G104" s="320" t="s">
        <v>47</v>
      </c>
      <c r="H104" s="322"/>
      <c r="I104" s="420"/>
      <c r="J104" s="256">
        <f t="shared" si="0"/>
        <v>130</v>
      </c>
      <c r="K104" s="237" t="str">
        <f t="shared" si="1"/>
        <v/>
      </c>
      <c r="L104" s="258">
        <v>45</v>
      </c>
      <c r="M104" s="258">
        <v>45</v>
      </c>
      <c r="N104" s="258">
        <v>20</v>
      </c>
      <c r="O104" s="258">
        <v>20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45</v>
      </c>
      <c r="M106" s="258">
        <v>45</v>
      </c>
      <c r="N106" s="258">
        <v>0</v>
      </c>
      <c r="O106" s="258">
        <v>0</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45</v>
      </c>
      <c r="M107" s="258">
        <v>45</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130</v>
      </c>
      <c r="K109" s="237" t="str">
        <f t="shared" si="1"/>
        <v/>
      </c>
      <c r="L109" s="258">
        <v>45</v>
      </c>
      <c r="M109" s="258">
        <v>45</v>
      </c>
      <c r="N109" s="258">
        <v>20</v>
      </c>
      <c r="O109" s="258">
        <v>20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0</v>
      </c>
      <c r="N110" s="258">
        <v>20</v>
      </c>
      <c r="O110" s="258">
        <v>20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1052</v>
      </c>
      <c r="O112" s="257" t="s">
        <v>1052</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1053</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1054</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1053</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1054</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45</v>
      </c>
      <c r="M132" s="82">
        <v>45</v>
      </c>
      <c r="N132" s="82">
        <v>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1053</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1054</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t="s">
        <v>1050</v>
      </c>
      <c r="N145" s="117" t="s">
        <v>1050</v>
      </c>
      <c r="O145" s="117" t="s">
        <v>1050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1050</v>
      </c>
      <c r="N146" s="117" t="s">
        <v>1050</v>
      </c>
      <c r="O146" s="117" t="s">
        <v>1050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1050</v>
      </c>
      <c r="N147" s="117" t="s">
        <v>1050</v>
      </c>
      <c r="O147" s="117" t="s">
        <v>1050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1050</v>
      </c>
      <c r="N148" s="117" t="s">
        <v>1050</v>
      </c>
      <c r="O148" s="117" t="s">
        <v>1050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1050</v>
      </c>
      <c r="N149" s="117" t="s">
        <v>1050</v>
      </c>
      <c r="O149" s="117" t="s">
        <v>1050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1050</v>
      </c>
      <c r="N150" s="117" t="s">
        <v>1050</v>
      </c>
      <c r="O150" s="117" t="s">
        <v>1050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1050</v>
      </c>
      <c r="N151" s="117" t="s">
        <v>1050</v>
      </c>
      <c r="O151" s="117" t="s">
        <v>1050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1050</v>
      </c>
      <c r="N152" s="117" t="s">
        <v>1050</v>
      </c>
      <c r="O152" s="117" t="s">
        <v>1050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1050</v>
      </c>
      <c r="N153" s="117" t="s">
        <v>1050</v>
      </c>
      <c r="O153" s="117" t="s">
        <v>1050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1050</v>
      </c>
      <c r="N154" s="117" t="s">
        <v>1050</v>
      </c>
      <c r="O154" s="117" t="s">
        <v>1050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1050</v>
      </c>
      <c r="N155" s="117" t="s">
        <v>1050</v>
      </c>
      <c r="O155" s="117" t="s">
        <v>1050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1050</v>
      </c>
      <c r="N156" s="117" t="s">
        <v>1050</v>
      </c>
      <c r="O156" s="117" t="s">
        <v>1050</v>
      </c>
    </row>
    <row r="157" spans="1:15" s="118" customFormat="1" ht="34.5" customHeight="1">
      <c r="A157" s="246" t="s">
        <v>659</v>
      </c>
      <c r="B157" s="115"/>
      <c r="C157" s="317" t="s">
        <v>566</v>
      </c>
      <c r="D157" s="318"/>
      <c r="E157" s="318"/>
      <c r="F157" s="318"/>
      <c r="G157" s="318"/>
      <c r="H157" s="319"/>
      <c r="I157" s="413"/>
      <c r="J157" s="263">
        <f t="shared" si="2"/>
        <v>89</v>
      </c>
      <c r="K157" s="264" t="str">
        <f t="shared" si="3"/>
        <v/>
      </c>
      <c r="L157" s="117">
        <v>89</v>
      </c>
      <c r="M157" s="117" t="s">
        <v>1050</v>
      </c>
      <c r="N157" s="117" t="s">
        <v>1050</v>
      </c>
      <c r="O157" s="117" t="s">
        <v>1050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1050</v>
      </c>
      <c r="N158" s="117" t="s">
        <v>1050</v>
      </c>
      <c r="O158" s="117" t="s">
        <v>1050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1050</v>
      </c>
      <c r="N159" s="117" t="s">
        <v>1050</v>
      </c>
      <c r="O159" s="117" t="s">
        <v>1050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1050</v>
      </c>
      <c r="N160" s="117" t="s">
        <v>1050</v>
      </c>
      <c r="O160" s="117" t="s">
        <v>1050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1050</v>
      </c>
      <c r="N161" s="117" t="s">
        <v>1050</v>
      </c>
      <c r="O161" s="117" t="s">
        <v>1050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1050</v>
      </c>
      <c r="N162" s="117" t="s">
        <v>1050</v>
      </c>
      <c r="O162" s="117" t="s">
        <v>1050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1050</v>
      </c>
      <c r="N163" s="117" t="s">
        <v>1050</v>
      </c>
      <c r="O163" s="117" t="s">
        <v>1050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1050</v>
      </c>
      <c r="N164" s="117" t="s">
        <v>1050</v>
      </c>
      <c r="O164" s="117" t="s">
        <v>1050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1050</v>
      </c>
      <c r="N165" s="117" t="s">
        <v>1050</v>
      </c>
      <c r="O165" s="117" t="s">
        <v>1050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1050</v>
      </c>
      <c r="N166" s="117" t="s">
        <v>1050</v>
      </c>
      <c r="O166" s="117" t="s">
        <v>1050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1050</v>
      </c>
      <c r="N167" s="117" t="s">
        <v>1050</v>
      </c>
      <c r="O167" s="117" t="s">
        <v>1050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1050</v>
      </c>
      <c r="N168" s="117" t="s">
        <v>1050</v>
      </c>
      <c r="O168" s="117" t="s">
        <v>1050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1050</v>
      </c>
      <c r="N169" s="117" t="s">
        <v>1050</v>
      </c>
      <c r="O169" s="117" t="s">
        <v>1050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1050</v>
      </c>
      <c r="N170" s="117" t="s">
        <v>1050</v>
      </c>
      <c r="O170" s="117" t="s">
        <v>1050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1050</v>
      </c>
      <c r="N171" s="117" t="s">
        <v>1050</v>
      </c>
      <c r="O171" s="117" t="s">
        <v>1050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1050</v>
      </c>
      <c r="N172" s="117" t="s">
        <v>1050</v>
      </c>
      <c r="O172" s="117" t="s">
        <v>1050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1050</v>
      </c>
      <c r="N173" s="117" t="s">
        <v>1050</v>
      </c>
      <c r="O173" s="117" t="s">
        <v>1050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1050</v>
      </c>
      <c r="N174" s="117" t="s">
        <v>1050</v>
      </c>
      <c r="O174" s="117" t="s">
        <v>1050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1050</v>
      </c>
      <c r="N175" s="117" t="s">
        <v>1050</v>
      </c>
      <c r="O175" s="117" t="s">
        <v>1050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1050</v>
      </c>
      <c r="N176" s="117" t="s">
        <v>1050</v>
      </c>
      <c r="O176" s="117" t="s">
        <v>1050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t="s">
        <v>1050</v>
      </c>
      <c r="N177" s="117" t="s">
        <v>1050</v>
      </c>
      <c r="O177" s="117" t="s">
        <v>1050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1050</v>
      </c>
      <c r="N178" s="117" t="s">
        <v>1050</v>
      </c>
      <c r="O178" s="117" t="s">
        <v>1050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1050</v>
      </c>
      <c r="N179" s="117" t="s">
        <v>1050</v>
      </c>
      <c r="O179" s="117" t="s">
        <v>1050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1050</v>
      </c>
      <c r="N180" s="117" t="s">
        <v>1050</v>
      </c>
      <c r="O180" s="117" t="s">
        <v>1050</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1050</v>
      </c>
      <c r="N181" s="117" t="s">
        <v>1050</v>
      </c>
      <c r="O181" s="117" t="s">
        <v>1050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1050</v>
      </c>
      <c r="N182" s="117" t="s">
        <v>1050</v>
      </c>
      <c r="O182" s="117" t="s">
        <v>1050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1050</v>
      </c>
      <c r="N183" s="117" t="s">
        <v>1050</v>
      </c>
      <c r="O183" s="117" t="s">
        <v>1050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1050</v>
      </c>
      <c r="N184" s="117" t="s">
        <v>1050</v>
      </c>
      <c r="O184" s="117" t="s">
        <v>1050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1050</v>
      </c>
      <c r="N185" s="117" t="s">
        <v>1050</v>
      </c>
      <c r="O185" s="117" t="s">
        <v>1050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1050</v>
      </c>
      <c r="N186" s="117" t="s">
        <v>1050</v>
      </c>
      <c r="O186" s="117" t="s">
        <v>1050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1050</v>
      </c>
      <c r="N187" s="117" t="s">
        <v>1050</v>
      </c>
      <c r="O187" s="117" t="s">
        <v>1050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1050</v>
      </c>
      <c r="N188" s="117" t="s">
        <v>1050</v>
      </c>
      <c r="O188" s="117" t="s">
        <v>1050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1050</v>
      </c>
      <c r="N189" s="117" t="s">
        <v>1050</v>
      </c>
      <c r="O189" s="117" t="s">
        <v>1050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1050</v>
      </c>
      <c r="N190" s="117" t="s">
        <v>1050</v>
      </c>
      <c r="O190" s="117" t="s">
        <v>1050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1050</v>
      </c>
      <c r="N191" s="117" t="s">
        <v>1050</v>
      </c>
      <c r="O191" s="117" t="s">
        <v>1050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1050</v>
      </c>
      <c r="N192" s="117" t="s">
        <v>1050</v>
      </c>
      <c r="O192" s="117" t="s">
        <v>1050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1050</v>
      </c>
      <c r="N193" s="117" t="s">
        <v>1050</v>
      </c>
      <c r="O193" s="117" t="s">
        <v>1050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1050</v>
      </c>
      <c r="N194" s="117" t="s">
        <v>1050</v>
      </c>
      <c r="O194" s="117" t="s">
        <v>1050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1050</v>
      </c>
      <c r="N195" s="117" t="s">
        <v>1050</v>
      </c>
      <c r="O195" s="117" t="s">
        <v>1050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1050</v>
      </c>
      <c r="N196" s="117" t="s">
        <v>1050</v>
      </c>
      <c r="O196" s="117" t="s">
        <v>1050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1050</v>
      </c>
      <c r="N197" s="117" t="s">
        <v>1050</v>
      </c>
      <c r="O197" s="117" t="s">
        <v>1050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1050</v>
      </c>
      <c r="N198" s="117" t="s">
        <v>1050</v>
      </c>
      <c r="O198" s="117" t="s">
        <v>1050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1050</v>
      </c>
      <c r="N199" s="117" t="s">
        <v>1050</v>
      </c>
      <c r="O199" s="117" t="s">
        <v>1050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1050</v>
      </c>
      <c r="N200" s="117" t="s">
        <v>1050</v>
      </c>
      <c r="O200" s="117" t="s">
        <v>1050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1050</v>
      </c>
      <c r="N201" s="117" t="s">
        <v>1050</v>
      </c>
      <c r="O201" s="117" t="s">
        <v>1050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1050</v>
      </c>
      <c r="N202" s="117" t="s">
        <v>1050</v>
      </c>
      <c r="O202" s="117" t="s">
        <v>1050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1050</v>
      </c>
      <c r="N203" s="117" t="s">
        <v>1050</v>
      </c>
      <c r="O203" s="117" t="s">
        <v>1050</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1050</v>
      </c>
      <c r="N204" s="117" t="s">
        <v>1050</v>
      </c>
      <c r="O204" s="117" t="s">
        <v>1050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1050</v>
      </c>
      <c r="N205" s="117" t="s">
        <v>1050</v>
      </c>
      <c r="O205" s="117" t="s">
        <v>1050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1050</v>
      </c>
      <c r="N206" s="117" t="s">
        <v>1050</v>
      </c>
      <c r="O206" s="117" t="s">
        <v>1050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1050</v>
      </c>
      <c r="N207" s="117" t="s">
        <v>1050</v>
      </c>
      <c r="O207" s="117" t="s">
        <v>1050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1050</v>
      </c>
      <c r="N208" s="117" t="s">
        <v>1050</v>
      </c>
      <c r="O208" s="117" t="s">
        <v>1050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t="s">
        <v>1050</v>
      </c>
      <c r="N209" s="117" t="s">
        <v>1050</v>
      </c>
      <c r="O209" s="117" t="s">
        <v>1050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1050</v>
      </c>
      <c r="N210" s="117" t="s">
        <v>1050</v>
      </c>
      <c r="O210" s="117" t="s">
        <v>1050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1050</v>
      </c>
      <c r="N211" s="117" t="s">
        <v>1050</v>
      </c>
      <c r="O211" s="117" t="s">
        <v>1050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1050</v>
      </c>
      <c r="N212" s="117" t="s">
        <v>1050</v>
      </c>
      <c r="O212" s="117" t="s">
        <v>1050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1050</v>
      </c>
      <c r="N213" s="117" t="s">
        <v>1050</v>
      </c>
      <c r="O213" s="117" t="s">
        <v>1050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1050</v>
      </c>
      <c r="N214" s="117" t="s">
        <v>1050</v>
      </c>
      <c r="O214" s="117" t="s">
        <v>1050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1050</v>
      </c>
      <c r="N215" s="117" t="s">
        <v>1050</v>
      </c>
      <c r="O215" s="117" t="s">
        <v>1050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1050</v>
      </c>
      <c r="N216" s="117" t="s">
        <v>1050</v>
      </c>
      <c r="O216" s="117" t="s">
        <v>1050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1050</v>
      </c>
      <c r="N217" s="117" t="s">
        <v>1050</v>
      </c>
      <c r="O217" s="117" t="s">
        <v>1050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1050</v>
      </c>
      <c r="N218" s="117" t="s">
        <v>1050</v>
      </c>
      <c r="O218" s="117" t="s">
        <v>1050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1050</v>
      </c>
      <c r="N219" s="117" t="s">
        <v>1050</v>
      </c>
      <c r="O219" s="117" t="s">
        <v>1050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1050</v>
      </c>
      <c r="N220" s="117" t="s">
        <v>1050</v>
      </c>
      <c r="O220" s="117" t="s">
        <v>1050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1053</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1054</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1053</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1054</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1053</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1054</v>
      </c>
      <c r="O245" s="70" t="s">
        <v>1054</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1053</v>
      </c>
      <c r="O253" s="66" t="s">
        <v>1055</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1054</v>
      </c>
      <c r="O254" s="137" t="s">
        <v>1054</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1053</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1054</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17</v>
      </c>
      <c r="K269" s="81" t="str">
        <f t="shared" si="8"/>
        <v/>
      </c>
      <c r="L269" s="147">
        <v>10</v>
      </c>
      <c r="M269" s="147">
        <v>7</v>
      </c>
      <c r="N269" s="147">
        <v>0</v>
      </c>
      <c r="O269" s="147">
        <v>0</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1.4</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5</v>
      </c>
      <c r="M271" s="147">
        <v>7</v>
      </c>
      <c r="N271" s="147">
        <v>0</v>
      </c>
      <c r="O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0.6</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19</v>
      </c>
      <c r="K273" s="81" t="str">
        <f t="shared" si="8"/>
        <v/>
      </c>
      <c r="L273" s="147">
        <v>10</v>
      </c>
      <c r="M273" s="147">
        <v>9</v>
      </c>
      <c r="N273" s="147">
        <v>0</v>
      </c>
      <c r="O273" s="147">
        <v>0</v>
      </c>
    </row>
    <row r="274" spans="1:15" s="83" customFormat="1" ht="34.5" customHeight="1">
      <c r="A274" s="249" t="s">
        <v>727</v>
      </c>
      <c r="B274" s="120"/>
      <c r="C274" s="372"/>
      <c r="D274" s="372"/>
      <c r="E274" s="372"/>
      <c r="F274" s="372"/>
      <c r="G274" s="371" t="s">
        <v>148</v>
      </c>
      <c r="H274" s="371"/>
      <c r="I274" s="404"/>
      <c r="J274" s="266">
        <f t="shared" si="9"/>
        <v>2.4</v>
      </c>
      <c r="K274" s="81" t="str">
        <f t="shared" si="8"/>
        <v/>
      </c>
      <c r="L274" s="148">
        <v>0.6</v>
      </c>
      <c r="M274" s="148">
        <v>1.8</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1053</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1054</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1053</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1054</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1053</v>
      </c>
      <c r="O367" s="66" t="s">
        <v>1055</v>
      </c>
    </row>
    <row r="368" spans="1:22" s="118" customFormat="1" ht="20.25" customHeight="1">
      <c r="A368" s="243"/>
      <c r="B368" s="1"/>
      <c r="C368" s="3"/>
      <c r="D368" s="3"/>
      <c r="E368" s="3"/>
      <c r="F368" s="3"/>
      <c r="G368" s="3"/>
      <c r="H368" s="287"/>
      <c r="I368" s="67" t="s">
        <v>36</v>
      </c>
      <c r="J368" s="170"/>
      <c r="K368" s="79"/>
      <c r="L368" s="137" t="s">
        <v>1048</v>
      </c>
      <c r="M368" s="137" t="s">
        <v>1048</v>
      </c>
      <c r="N368" s="137" t="s">
        <v>1054</v>
      </c>
      <c r="O368" s="137" t="s">
        <v>1054</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1053</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1054</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152</v>
      </c>
      <c r="K392" s="81" t="str">
        <f t="shared" ref="K392:K397" si="12">IF(OR(COUNTIF(L392:O392,"未確認")&gt;0,COUNTIF(L392:O392,"~*")&gt;0),"※","")</f>
        <v/>
      </c>
      <c r="L392" s="147">
        <v>91</v>
      </c>
      <c r="M392" s="147">
        <v>61</v>
      </c>
      <c r="N392" s="147">
        <v>0</v>
      </c>
      <c r="O392" s="147">
        <v>0</v>
      </c>
    </row>
    <row r="393" spans="1:22" s="83" customFormat="1" ht="34.5" customHeight="1">
      <c r="A393" s="249" t="s">
        <v>773</v>
      </c>
      <c r="B393" s="84"/>
      <c r="C393" s="370"/>
      <c r="D393" s="380"/>
      <c r="E393" s="320" t="s">
        <v>224</v>
      </c>
      <c r="F393" s="321"/>
      <c r="G393" s="321"/>
      <c r="H393" s="322"/>
      <c r="I393" s="343"/>
      <c r="J393" s="140">
        <f t="shared" si="11"/>
        <v>152</v>
      </c>
      <c r="K393" s="81" t="str">
        <f t="shared" si="12"/>
        <v/>
      </c>
      <c r="L393" s="147">
        <v>91</v>
      </c>
      <c r="M393" s="147">
        <v>61</v>
      </c>
      <c r="N393" s="147">
        <v>0</v>
      </c>
      <c r="O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28315</v>
      </c>
      <c r="K396" s="81" t="str">
        <f t="shared" si="12"/>
        <v/>
      </c>
      <c r="L396" s="147">
        <v>13967</v>
      </c>
      <c r="M396" s="147">
        <v>14348</v>
      </c>
      <c r="N396" s="147">
        <v>0</v>
      </c>
      <c r="O396" s="147">
        <v>0</v>
      </c>
    </row>
    <row r="397" spans="1:22" s="83" customFormat="1" ht="34.5" customHeight="1">
      <c r="A397" s="250" t="s">
        <v>777</v>
      </c>
      <c r="B397" s="119"/>
      <c r="C397" s="370"/>
      <c r="D397" s="320" t="s">
        <v>228</v>
      </c>
      <c r="E397" s="321"/>
      <c r="F397" s="321"/>
      <c r="G397" s="321"/>
      <c r="H397" s="322"/>
      <c r="I397" s="344"/>
      <c r="J397" s="140">
        <f t="shared" si="11"/>
        <v>154</v>
      </c>
      <c r="K397" s="81" t="str">
        <f t="shared" si="12"/>
        <v/>
      </c>
      <c r="L397" s="147">
        <v>92</v>
      </c>
      <c r="M397" s="147">
        <v>62</v>
      </c>
      <c r="N397" s="147">
        <v>0</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1053</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1054</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152</v>
      </c>
      <c r="K405" s="81" t="str">
        <f t="shared" ref="K405:K422" si="14">IF(OR(COUNTIF(L405:O405,"未確認")&gt;0,COUNTIF(L405:O405,"~*")&gt;0),"※","")</f>
        <v/>
      </c>
      <c r="L405" s="147">
        <v>91</v>
      </c>
      <c r="M405" s="147">
        <v>61</v>
      </c>
      <c r="N405" s="147">
        <v>0</v>
      </c>
      <c r="O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row>
    <row r="407" spans="1:22" s="83" customFormat="1" ht="34.5" customHeight="1">
      <c r="A407" s="251" t="s">
        <v>780</v>
      </c>
      <c r="B407" s="119"/>
      <c r="C407" s="369"/>
      <c r="D407" s="369"/>
      <c r="E407" s="320" t="s">
        <v>235</v>
      </c>
      <c r="F407" s="321"/>
      <c r="G407" s="321"/>
      <c r="H407" s="322"/>
      <c r="I407" s="361"/>
      <c r="J407" s="140">
        <f t="shared" si="13"/>
        <v>13</v>
      </c>
      <c r="K407" s="81" t="str">
        <f t="shared" si="14"/>
        <v/>
      </c>
      <c r="L407" s="147">
        <v>8</v>
      </c>
      <c r="M407" s="147">
        <v>5</v>
      </c>
      <c r="N407" s="147">
        <v>0</v>
      </c>
      <c r="O407" s="147">
        <v>0</v>
      </c>
    </row>
    <row r="408" spans="1:22" s="83" customFormat="1" ht="34.5" customHeight="1">
      <c r="A408" s="251" t="s">
        <v>781</v>
      </c>
      <c r="B408" s="119"/>
      <c r="C408" s="369"/>
      <c r="D408" s="369"/>
      <c r="E408" s="320" t="s">
        <v>236</v>
      </c>
      <c r="F408" s="321"/>
      <c r="G408" s="321"/>
      <c r="H408" s="322"/>
      <c r="I408" s="361"/>
      <c r="J408" s="140">
        <f t="shared" si="13"/>
        <v>126</v>
      </c>
      <c r="K408" s="81" t="str">
        <f t="shared" si="14"/>
        <v/>
      </c>
      <c r="L408" s="147">
        <v>73</v>
      </c>
      <c r="M408" s="147">
        <v>53</v>
      </c>
      <c r="N408" s="147">
        <v>0</v>
      </c>
      <c r="O408" s="147">
        <v>0</v>
      </c>
    </row>
    <row r="409" spans="1:22" s="83" customFormat="1" ht="34.5" customHeight="1">
      <c r="A409" s="251" t="s">
        <v>782</v>
      </c>
      <c r="B409" s="119"/>
      <c r="C409" s="369"/>
      <c r="D409" s="369"/>
      <c r="E409" s="317" t="s">
        <v>990</v>
      </c>
      <c r="F409" s="318"/>
      <c r="G409" s="318"/>
      <c r="H409" s="319"/>
      <c r="I409" s="361"/>
      <c r="J409" s="140">
        <f t="shared" si="13"/>
        <v>11</v>
      </c>
      <c r="K409" s="81" t="str">
        <f t="shared" si="14"/>
        <v/>
      </c>
      <c r="L409" s="147">
        <v>10</v>
      </c>
      <c r="M409" s="147">
        <v>1</v>
      </c>
      <c r="N409" s="147">
        <v>0</v>
      </c>
      <c r="O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2</v>
      </c>
      <c r="N412" s="147">
        <v>0</v>
      </c>
      <c r="O412" s="147">
        <v>0</v>
      </c>
    </row>
    <row r="413" spans="1:22" s="83" customFormat="1" ht="34.5" customHeight="1">
      <c r="A413" s="251" t="s">
        <v>786</v>
      </c>
      <c r="B413" s="119"/>
      <c r="C413" s="369"/>
      <c r="D413" s="320" t="s">
        <v>251</v>
      </c>
      <c r="E413" s="321"/>
      <c r="F413" s="321"/>
      <c r="G413" s="321"/>
      <c r="H413" s="322"/>
      <c r="I413" s="361"/>
      <c r="J413" s="140">
        <f t="shared" si="13"/>
        <v>154</v>
      </c>
      <c r="K413" s="81" t="str">
        <f t="shared" si="14"/>
        <v/>
      </c>
      <c r="L413" s="147">
        <v>92</v>
      </c>
      <c r="M413" s="147">
        <v>62</v>
      </c>
      <c r="N413" s="147">
        <v>0</v>
      </c>
      <c r="O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5</v>
      </c>
      <c r="K415" s="81" t="str">
        <f t="shared" si="14"/>
        <v/>
      </c>
      <c r="L415" s="147">
        <v>4</v>
      </c>
      <c r="M415" s="147">
        <v>1</v>
      </c>
      <c r="N415" s="147">
        <v>0</v>
      </c>
      <c r="O415" s="147">
        <v>0</v>
      </c>
    </row>
    <row r="416" spans="1:22" s="83" customFormat="1" ht="34.5" customHeight="1">
      <c r="A416" s="251" t="s">
        <v>789</v>
      </c>
      <c r="B416" s="119"/>
      <c r="C416" s="369"/>
      <c r="D416" s="369"/>
      <c r="E416" s="320" t="s">
        <v>243</v>
      </c>
      <c r="F416" s="321"/>
      <c r="G416" s="321"/>
      <c r="H416" s="322"/>
      <c r="I416" s="361"/>
      <c r="J416" s="140">
        <f t="shared" si="13"/>
        <v>3</v>
      </c>
      <c r="K416" s="81" t="str">
        <f t="shared" si="14"/>
        <v/>
      </c>
      <c r="L416" s="147">
        <v>1</v>
      </c>
      <c r="M416" s="147">
        <v>2</v>
      </c>
      <c r="N416" s="147">
        <v>0</v>
      </c>
      <c r="O416" s="147">
        <v>0</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c r="N417" s="147">
        <v>0</v>
      </c>
      <c r="O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4</v>
      </c>
      <c r="M420" s="147">
        <v>2</v>
      </c>
      <c r="N420" s="147">
        <v>0</v>
      </c>
      <c r="O420" s="147">
        <v>0</v>
      </c>
    </row>
    <row r="421" spans="1:22" s="83" customFormat="1" ht="34.5" customHeight="1">
      <c r="A421" s="251" t="s">
        <v>794</v>
      </c>
      <c r="B421" s="119"/>
      <c r="C421" s="369"/>
      <c r="D421" s="369"/>
      <c r="E421" s="320" t="s">
        <v>247</v>
      </c>
      <c r="F421" s="321"/>
      <c r="G421" s="321"/>
      <c r="H421" s="322"/>
      <c r="I421" s="361"/>
      <c r="J421" s="140">
        <f t="shared" si="13"/>
        <v>138</v>
      </c>
      <c r="K421" s="81" t="str">
        <f t="shared" si="14"/>
        <v/>
      </c>
      <c r="L421" s="147">
        <v>82</v>
      </c>
      <c r="M421" s="147">
        <v>56</v>
      </c>
      <c r="N421" s="147">
        <v>0</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1053</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1054</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154</v>
      </c>
      <c r="K430" s="193" t="str">
        <f>IF(OR(COUNTIF(L430:O430,"未確認")&gt;0,COUNTIF(L430:O430,"~*")&gt;0),"※","")</f>
        <v/>
      </c>
      <c r="L430" s="147">
        <v>92</v>
      </c>
      <c r="M430" s="147">
        <v>62</v>
      </c>
      <c r="N430" s="147">
        <v>0</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138</v>
      </c>
      <c r="K433" s="193" t="str">
        <f>IF(OR(COUNTIF(L433:O433,"未確認")&gt;0,COUNTIF(L433:O433,"~*")&gt;0),"※","")</f>
        <v/>
      </c>
      <c r="L433" s="147">
        <v>82</v>
      </c>
      <c r="M433" s="147">
        <v>56</v>
      </c>
      <c r="N433" s="147">
        <v>0</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16</v>
      </c>
      <c r="K434" s="193" t="str">
        <f>IF(OR(COUNTIF(L434:O434,"未確認")&gt;0,COUNTIF(L434:O434,"~*")&gt;0),"※","")</f>
        <v/>
      </c>
      <c r="L434" s="147">
        <v>10</v>
      </c>
      <c r="M434" s="147">
        <v>6</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1053</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1054</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1053</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1054</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1050</v>
      </c>
      <c r="N468" s="117" t="s">
        <v>1050</v>
      </c>
      <c r="O468" s="117" t="s">
        <v>1050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t="s">
        <v>541</v>
      </c>
      <c r="M469" s="117" t="s">
        <v>978</v>
      </c>
      <c r="N469" s="117" t="s">
        <v>978</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t="s">
        <v>978</v>
      </c>
      <c r="N470" s="117" t="s">
        <v>978</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117" t="s">
        <v>978</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117" t="s">
        <v>978</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117" t="s">
        <v>978</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117" t="s">
        <v>978</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117" t="s">
        <v>978</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t="s">
        <v>978</v>
      </c>
      <c r="N476" s="117" t="s">
        <v>978</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v>0</v>
      </c>
      <c r="M477" s="117" t="s">
        <v>978</v>
      </c>
      <c r="N477" s="117" t="s">
        <v>978</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117" t="s">
        <v>978</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117" t="s">
        <v>978</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117" t="s">
        <v>978</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1050</v>
      </c>
      <c r="N481" s="117" t="s">
        <v>1050</v>
      </c>
      <c r="O481" s="117" t="s">
        <v>1050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t="s">
        <v>978</v>
      </c>
      <c r="N482" s="117" t="s">
        <v>978</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117" t="s">
        <v>978</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117" t="s">
        <v>978</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t="s">
        <v>978</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117" t="s">
        <v>978</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t="s">
        <v>978</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117" t="s">
        <v>978</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117" t="s">
        <v>978</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117" t="s">
        <v>978</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117" t="s">
        <v>978</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117" t="s">
        <v>978</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t="s">
        <v>978</v>
      </c>
      <c r="O493" s="117" t="s">
        <v>978</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1050</v>
      </c>
      <c r="N494" s="117" t="s">
        <v>1050</v>
      </c>
      <c r="O494" s="117" t="s">
        <v>1050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1050</v>
      </c>
      <c r="N495" s="117" t="s">
        <v>1050</v>
      </c>
      <c r="O495" s="117" t="s">
        <v>1050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1050</v>
      </c>
      <c r="N496" s="117" t="s">
        <v>1050</v>
      </c>
      <c r="O496" s="117" t="s">
        <v>1050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1053</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1054</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t="s">
        <v>1050</v>
      </c>
      <c r="N504" s="117" t="s">
        <v>1050</v>
      </c>
      <c r="O504" s="117" t="s">
        <v>1050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1050</v>
      </c>
      <c r="N505" s="117" t="s">
        <v>1050</v>
      </c>
      <c r="O505" s="117" t="s">
        <v>1050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1050</v>
      </c>
      <c r="N506" s="117" t="s">
        <v>1050</v>
      </c>
      <c r="O506" s="117" t="s">
        <v>1050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1050</v>
      </c>
      <c r="N507" s="117" t="s">
        <v>1050</v>
      </c>
      <c r="O507" s="117" t="s">
        <v>1050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1050</v>
      </c>
      <c r="N508" s="117" t="s">
        <v>1050</v>
      </c>
      <c r="O508" s="117" t="s">
        <v>1050</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1050</v>
      </c>
      <c r="N509" s="117" t="s">
        <v>1050</v>
      </c>
      <c r="O509" s="117" t="s">
        <v>1050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1050</v>
      </c>
      <c r="N510" s="117" t="s">
        <v>1050</v>
      </c>
      <c r="O510" s="117" t="s">
        <v>1050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1050</v>
      </c>
      <c r="N511" s="117" t="s">
        <v>1050</v>
      </c>
      <c r="O511" s="117" t="s">
        <v>1050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1053</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1054</v>
      </c>
      <c r="O515" s="70" t="s">
        <v>1054</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t="s">
        <v>1050</v>
      </c>
      <c r="N516" s="117" t="s">
        <v>1050</v>
      </c>
      <c r="O516" s="117" t="s">
        <v>1050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t="s">
        <v>1050</v>
      </c>
      <c r="N517" s="117" t="s">
        <v>1050</v>
      </c>
      <c r="O517" s="117" t="s">
        <v>1050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1053</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1054</v>
      </c>
      <c r="O521" s="70" t="s">
        <v>1054</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t="s">
        <v>1050</v>
      </c>
      <c r="N522" s="117" t="s">
        <v>1050</v>
      </c>
      <c r="O522" s="117" t="s">
        <v>1050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1053</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1054</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1053</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1054</v>
      </c>
      <c r="O531" s="70" t="s">
        <v>1054</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t="s">
        <v>1050</v>
      </c>
      <c r="N532" s="117" t="s">
        <v>1050</v>
      </c>
      <c r="O532" s="117" t="s">
        <v>1050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1050</v>
      </c>
      <c r="N533" s="117" t="s">
        <v>1050</v>
      </c>
      <c r="O533" s="117" t="s">
        <v>1050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1050</v>
      </c>
      <c r="N534" s="117" t="s">
        <v>1050</v>
      </c>
      <c r="O534" s="117" t="s">
        <v>1050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1050</v>
      </c>
      <c r="N535" s="117" t="s">
        <v>1050</v>
      </c>
      <c r="O535" s="117" t="s">
        <v>1050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1050</v>
      </c>
      <c r="N536" s="117" t="s">
        <v>1050</v>
      </c>
      <c r="O536" s="117" t="s">
        <v>1050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1050</v>
      </c>
      <c r="N537" s="117" t="s">
        <v>1050</v>
      </c>
      <c r="O537" s="117" t="s">
        <v>1050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1053</v>
      </c>
      <c r="O543" s="66" t="s">
        <v>1055</v>
      </c>
    </row>
    <row r="544" spans="1:22" s="1" customFormat="1" ht="20.25" customHeight="1">
      <c r="A544" s="243"/>
      <c r="C544" s="62"/>
      <c r="D544" s="3"/>
      <c r="E544" s="3"/>
      <c r="F544" s="3"/>
      <c r="G544" s="3"/>
      <c r="H544" s="287"/>
      <c r="I544" s="67" t="s">
        <v>36</v>
      </c>
      <c r="J544" s="68"/>
      <c r="K544" s="186"/>
      <c r="L544" s="70" t="s">
        <v>1048</v>
      </c>
      <c r="M544" s="70" t="s">
        <v>1048</v>
      </c>
      <c r="N544" s="70" t="s">
        <v>1054</v>
      </c>
      <c r="O544" s="70" t="s">
        <v>1054</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t="s">
        <v>1050</v>
      </c>
      <c r="N545" s="117" t="s">
        <v>1050</v>
      </c>
      <c r="O545" s="117" t="s">
        <v>1050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1050</v>
      </c>
      <c r="N546" s="117" t="s">
        <v>1050</v>
      </c>
      <c r="O546" s="117" t="s">
        <v>1050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1050</v>
      </c>
      <c r="N547" s="117" t="s">
        <v>1050</v>
      </c>
      <c r="O547" s="117" t="s">
        <v>1050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1050</v>
      </c>
      <c r="N548" s="117" t="s">
        <v>1050</v>
      </c>
      <c r="O548" s="117" t="s">
        <v>1050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1050</v>
      </c>
      <c r="N549" s="117" t="s">
        <v>1050</v>
      </c>
      <c r="O549" s="117" t="s">
        <v>1050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1050</v>
      </c>
      <c r="N550" s="117" t="s">
        <v>1050</v>
      </c>
      <c r="O550" s="117" t="s">
        <v>1050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1050</v>
      </c>
      <c r="N551" s="117" t="s">
        <v>1050</v>
      </c>
      <c r="O551" s="117" t="s">
        <v>1050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1050</v>
      </c>
      <c r="N552" s="117" t="s">
        <v>1050</v>
      </c>
      <c r="O552" s="117" t="s">
        <v>1050</v>
      </c>
    </row>
    <row r="553" spans="1:15"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1050</v>
      </c>
      <c r="N553" s="117" t="s">
        <v>1050</v>
      </c>
      <c r="O553" s="117" t="s">
        <v>1050</v>
      </c>
    </row>
    <row r="554" spans="1:15"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1050</v>
      </c>
      <c r="N554" s="117" t="s">
        <v>1050</v>
      </c>
      <c r="O554" s="117" t="s">
        <v>1050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1050</v>
      </c>
      <c r="N555" s="117" t="s">
        <v>1050</v>
      </c>
      <c r="O555" s="117" t="s">
        <v>1050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1050</v>
      </c>
      <c r="N556" s="117" t="s">
        <v>1050</v>
      </c>
      <c r="O556" s="117" t="s">
        <v>1050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1050</v>
      </c>
      <c r="N557" s="117" t="s">
        <v>1050</v>
      </c>
      <c r="O557" s="117" t="s">
        <v>1050</v>
      </c>
    </row>
    <row r="558" spans="1:15"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row>
    <row r="559" spans="1:15" s="91" customFormat="1" ht="65.099999999999994"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1053</v>
      </c>
      <c r="O588" s="66" t="s">
        <v>1055</v>
      </c>
    </row>
    <row r="589" spans="1:22" s="1" customFormat="1" ht="20.25" customHeight="1">
      <c r="A589" s="243"/>
      <c r="C589" s="62"/>
      <c r="D589" s="3"/>
      <c r="E589" s="3"/>
      <c r="F589" s="3"/>
      <c r="G589" s="3"/>
      <c r="H589" s="287"/>
      <c r="I589" s="67" t="s">
        <v>36</v>
      </c>
      <c r="J589" s="68"/>
      <c r="K589" s="186"/>
      <c r="L589" s="70" t="s">
        <v>1048</v>
      </c>
      <c r="M589" s="70" t="s">
        <v>1048</v>
      </c>
      <c r="N589" s="70" t="s">
        <v>1054</v>
      </c>
      <c r="O589" s="70" t="s">
        <v>1054</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t="s">
        <v>1050</v>
      </c>
      <c r="N590" s="117" t="s">
        <v>1050</v>
      </c>
      <c r="O590" s="117" t="s">
        <v>1050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t="s">
        <v>1050</v>
      </c>
      <c r="N591" s="117" t="s">
        <v>1050</v>
      </c>
      <c r="O591" s="117" t="s">
        <v>1050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t="s">
        <v>1050</v>
      </c>
      <c r="N592" s="117" t="s">
        <v>1050</v>
      </c>
      <c r="O592" s="117" t="s">
        <v>1050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v>0</v>
      </c>
      <c r="M593" s="117" t="s">
        <v>1050</v>
      </c>
      <c r="N593" s="117" t="s">
        <v>1050</v>
      </c>
      <c r="O593" s="117" t="s">
        <v>1050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t="s">
        <v>1050</v>
      </c>
      <c r="N594" s="117" t="s">
        <v>1050</v>
      </c>
      <c r="O594" s="117" t="s">
        <v>1050</v>
      </c>
    </row>
    <row r="595" spans="1:15" s="115" customFormat="1" ht="35.1" customHeight="1">
      <c r="A595" s="251" t="s">
        <v>895</v>
      </c>
      <c r="B595" s="84"/>
      <c r="C595" s="323" t="s">
        <v>995</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996</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t="s">
        <v>1050</v>
      </c>
      <c r="N600" s="117" t="s">
        <v>1050</v>
      </c>
      <c r="O600" s="117" t="s">
        <v>1050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1050</v>
      </c>
      <c r="N601" s="117" t="s">
        <v>1050</v>
      </c>
      <c r="O601" s="117" t="s">
        <v>1050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1050</v>
      </c>
      <c r="N602" s="117" t="s">
        <v>1050</v>
      </c>
      <c r="O602" s="117" t="s">
        <v>1050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1050</v>
      </c>
      <c r="N603" s="117" t="s">
        <v>1050</v>
      </c>
      <c r="O603" s="117" t="s">
        <v>1050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1050</v>
      </c>
      <c r="N604" s="117" t="s">
        <v>1050</v>
      </c>
      <c r="O604" s="117" t="s">
        <v>1050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1050</v>
      </c>
      <c r="N605" s="117" t="s">
        <v>1050</v>
      </c>
      <c r="O605" s="117" t="s">
        <v>1050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1053</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1054</v>
      </c>
      <c r="O612" s="70" t="s">
        <v>1054</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t="s">
        <v>1050</v>
      </c>
      <c r="N613" s="117" t="s">
        <v>1050</v>
      </c>
      <c r="O613" s="117" t="s">
        <v>1050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1050</v>
      </c>
      <c r="N614" s="117" t="s">
        <v>1050</v>
      </c>
      <c r="O614" s="117" t="s">
        <v>1050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1050</v>
      </c>
      <c r="N615" s="117" t="s">
        <v>1050</v>
      </c>
      <c r="O615" s="117" t="s">
        <v>1050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1050</v>
      </c>
      <c r="N616" s="117" t="s">
        <v>1050</v>
      </c>
      <c r="O616" s="117" t="s">
        <v>1050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1050</v>
      </c>
      <c r="N617" s="117" t="s">
        <v>1050</v>
      </c>
      <c r="O617" s="117" t="s">
        <v>1050</v>
      </c>
    </row>
    <row r="618" spans="1:22" s="118" customFormat="1" ht="100.35" customHeight="1">
      <c r="A618" s="252" t="s">
        <v>911</v>
      </c>
      <c r="B618" s="115"/>
      <c r="C618" s="317" t="s">
        <v>1001</v>
      </c>
      <c r="D618" s="318"/>
      <c r="E618" s="318"/>
      <c r="F618" s="318"/>
      <c r="G618" s="318"/>
      <c r="H618" s="319"/>
      <c r="I618" s="138" t="s">
        <v>1029</v>
      </c>
      <c r="J618" s="116">
        <f t="shared" si="28"/>
        <v>17</v>
      </c>
      <c r="K618" s="201" t="str">
        <f t="shared" si="29"/>
        <v>※</v>
      </c>
      <c r="L618" s="117">
        <v>17</v>
      </c>
      <c r="M618" s="117" t="s">
        <v>1050</v>
      </c>
      <c r="N618" s="117" t="s">
        <v>1050</v>
      </c>
      <c r="O618" s="117" t="s">
        <v>1050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1050</v>
      </c>
      <c r="N619" s="117" t="s">
        <v>1050</v>
      </c>
      <c r="O619" s="117" t="s">
        <v>1050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1050</v>
      </c>
      <c r="N620" s="117" t="s">
        <v>1050</v>
      </c>
      <c r="O620" s="117" t="s">
        <v>1050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1050</v>
      </c>
      <c r="N621" s="117" t="s">
        <v>1050</v>
      </c>
      <c r="O621" s="117" t="s">
        <v>1050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1050</v>
      </c>
      <c r="N622" s="117" t="s">
        <v>1050</v>
      </c>
      <c r="O622" s="117" t="s">
        <v>1050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1050</v>
      </c>
      <c r="N623" s="117" t="s">
        <v>1050</v>
      </c>
      <c r="O623" s="117" t="s">
        <v>1050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1053</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1054</v>
      </c>
      <c r="O630" s="70" t="s">
        <v>1054</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t="s">
        <v>1050</v>
      </c>
      <c r="N631" s="117" t="s">
        <v>1050</v>
      </c>
      <c r="O631" s="117" t="s">
        <v>1050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t="s">
        <v>1050</v>
      </c>
      <c r="N632" s="117" t="s">
        <v>1050</v>
      </c>
      <c r="O632" s="117" t="s">
        <v>1050</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t="s">
        <v>1050</v>
      </c>
      <c r="N633" s="117" t="s">
        <v>1050</v>
      </c>
      <c r="O633" s="117" t="s">
        <v>1050</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1050</v>
      </c>
      <c r="N634" s="117" t="s">
        <v>1050</v>
      </c>
      <c r="O634" s="117" t="s">
        <v>1050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1050</v>
      </c>
      <c r="N635" s="117" t="s">
        <v>1050</v>
      </c>
      <c r="O635" s="117" t="s">
        <v>1050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1050</v>
      </c>
      <c r="N636" s="117" t="s">
        <v>1050</v>
      </c>
      <c r="O636" s="117" t="s">
        <v>1050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1050</v>
      </c>
      <c r="N637" s="117" t="s">
        <v>1050</v>
      </c>
      <c r="O637" s="117" t="s">
        <v>1050</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1050</v>
      </c>
      <c r="N638" s="117" t="s">
        <v>1050</v>
      </c>
      <c r="O638" s="117" t="s">
        <v>1050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1053</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1054</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88</v>
      </c>
      <c r="K646" s="201" t="str">
        <f t="shared" ref="K646:K660" si="33">IF(OR(COUNTIF(L646:O646,"未確認")&gt;0,COUNTIF(L646:O646,"*")&gt;0),"※","")</f>
        <v>※</v>
      </c>
      <c r="L646" s="117">
        <v>88</v>
      </c>
      <c r="M646" s="117" t="s">
        <v>1050</v>
      </c>
      <c r="N646" s="117" t="s">
        <v>1050</v>
      </c>
      <c r="O646" s="117" t="s">
        <v>1050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1050</v>
      </c>
      <c r="N647" s="117" t="s">
        <v>1050</v>
      </c>
      <c r="O647" s="117" t="s">
        <v>1050</v>
      </c>
    </row>
    <row r="648" spans="1:22" s="118" customFormat="1" ht="69.95" customHeight="1">
      <c r="A648" s="252" t="s">
        <v>927</v>
      </c>
      <c r="B648" s="84"/>
      <c r="C648" s="188"/>
      <c r="D648" s="221"/>
      <c r="E648" s="320" t="s">
        <v>939</v>
      </c>
      <c r="F648" s="321"/>
      <c r="G648" s="321"/>
      <c r="H648" s="322"/>
      <c r="I648" s="122" t="s">
        <v>454</v>
      </c>
      <c r="J648" s="116">
        <f t="shared" si="32"/>
        <v>40</v>
      </c>
      <c r="K648" s="201" t="str">
        <f t="shared" si="33"/>
        <v>※</v>
      </c>
      <c r="L648" s="117">
        <v>40</v>
      </c>
      <c r="M648" s="117" t="s">
        <v>1050</v>
      </c>
      <c r="N648" s="117" t="s">
        <v>1050</v>
      </c>
      <c r="O648" s="117" t="s">
        <v>1050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1050</v>
      </c>
      <c r="N649" s="117" t="s">
        <v>1050</v>
      </c>
      <c r="O649" s="117" t="s">
        <v>1050</v>
      </c>
    </row>
    <row r="650" spans="1:22" s="118" customFormat="1" ht="84" customHeight="1">
      <c r="A650" s="252" t="s">
        <v>929</v>
      </c>
      <c r="B650" s="84"/>
      <c r="C650" s="295"/>
      <c r="D650" s="297"/>
      <c r="E650" s="320" t="s">
        <v>941</v>
      </c>
      <c r="F650" s="321"/>
      <c r="G650" s="321"/>
      <c r="H650" s="322"/>
      <c r="I650" s="122" t="s">
        <v>458</v>
      </c>
      <c r="J650" s="116">
        <f t="shared" si="32"/>
        <v>19</v>
      </c>
      <c r="K650" s="201" t="str">
        <f t="shared" si="33"/>
        <v>※</v>
      </c>
      <c r="L650" s="117">
        <v>19</v>
      </c>
      <c r="M650" s="117" t="s">
        <v>1050</v>
      </c>
      <c r="N650" s="117" t="s">
        <v>1050</v>
      </c>
      <c r="O650" s="117" t="s">
        <v>1050</v>
      </c>
    </row>
    <row r="651" spans="1:22" s="118" customFormat="1" ht="69.95" customHeight="1">
      <c r="A651" s="252" t="s">
        <v>930</v>
      </c>
      <c r="B651" s="84"/>
      <c r="C651" s="188"/>
      <c r="D651" s="221"/>
      <c r="E651" s="320" t="s">
        <v>942</v>
      </c>
      <c r="F651" s="321"/>
      <c r="G651" s="321"/>
      <c r="H651" s="322"/>
      <c r="I651" s="122" t="s">
        <v>460</v>
      </c>
      <c r="J651" s="116">
        <f t="shared" si="32"/>
        <v>29</v>
      </c>
      <c r="K651" s="201" t="str">
        <f t="shared" si="33"/>
        <v>※</v>
      </c>
      <c r="L651" s="117">
        <v>29</v>
      </c>
      <c r="M651" s="117" t="s">
        <v>1050</v>
      </c>
      <c r="N651" s="117" t="s">
        <v>1050</v>
      </c>
      <c r="O651" s="117" t="s">
        <v>1050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1050</v>
      </c>
      <c r="N652" s="117" t="s">
        <v>1050</v>
      </c>
      <c r="O652" s="117" t="s">
        <v>1050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1050</v>
      </c>
      <c r="N653" s="117" t="s">
        <v>1050</v>
      </c>
      <c r="O653" s="117" t="s">
        <v>1050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1050</v>
      </c>
      <c r="N654" s="117" t="s">
        <v>1050</v>
      </c>
      <c r="O654" s="117" t="s">
        <v>1050</v>
      </c>
    </row>
    <row r="655" spans="1:22" s="118" customFormat="1" ht="69.95" customHeight="1">
      <c r="A655" s="252" t="s">
        <v>934</v>
      </c>
      <c r="B655" s="84"/>
      <c r="C655" s="320" t="s">
        <v>937</v>
      </c>
      <c r="D655" s="321"/>
      <c r="E655" s="321"/>
      <c r="F655" s="321"/>
      <c r="G655" s="321"/>
      <c r="H655" s="322"/>
      <c r="I655" s="122" t="s">
        <v>468</v>
      </c>
      <c r="J655" s="116">
        <f t="shared" si="32"/>
        <v>16</v>
      </c>
      <c r="K655" s="201" t="str">
        <f t="shared" si="33"/>
        <v>※</v>
      </c>
      <c r="L655" s="117">
        <v>16</v>
      </c>
      <c r="M655" s="117" t="s">
        <v>1050</v>
      </c>
      <c r="N655" s="117" t="s">
        <v>1050</v>
      </c>
      <c r="O655" s="117" t="s">
        <v>1050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1050</v>
      </c>
      <c r="N656" s="117" t="s">
        <v>1050</v>
      </c>
      <c r="O656" s="117" t="s">
        <v>1050</v>
      </c>
    </row>
    <row r="657" spans="1:22" s="118" customFormat="1" ht="69.95" customHeight="1">
      <c r="A657" s="252" t="s">
        <v>936</v>
      </c>
      <c r="B657" s="84"/>
      <c r="C657" s="320" t="s">
        <v>469</v>
      </c>
      <c r="D657" s="321"/>
      <c r="E657" s="321"/>
      <c r="F657" s="321"/>
      <c r="G657" s="321"/>
      <c r="H657" s="322"/>
      <c r="I657" s="122" t="s">
        <v>470</v>
      </c>
      <c r="J657" s="116">
        <f t="shared" si="32"/>
        <v>10</v>
      </c>
      <c r="K657" s="201" t="str">
        <f t="shared" si="33"/>
        <v>※</v>
      </c>
      <c r="L657" s="117">
        <v>10</v>
      </c>
      <c r="M657" s="117" t="s">
        <v>1050</v>
      </c>
      <c r="N657" s="117" t="s">
        <v>1050</v>
      </c>
      <c r="O657" s="117" t="s">
        <v>1050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1050</v>
      </c>
      <c r="N658" s="117" t="s">
        <v>1050</v>
      </c>
      <c r="O658" s="117" t="s">
        <v>1050</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1050</v>
      </c>
      <c r="N659" s="117" t="s">
        <v>1050</v>
      </c>
      <c r="O659" s="117" t="s">
        <v>1050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1050</v>
      </c>
      <c r="N660" s="117" t="s">
        <v>1050</v>
      </c>
      <c r="O660" s="117" t="s">
        <v>1050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1053</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1054</v>
      </c>
      <c r="O666" s="70" t="s">
        <v>1054</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1053</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1054</v>
      </c>
      <c r="O682" s="70" t="s">
        <v>1054</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IF(SUM(L683:O683)=0,IF(COUNTIF(L683:O683,"未確認")&gt;0,"未確認",IF(COUNTIF(L683:O683,"~*")&gt;0,"*",SUM(L683:O683))),SUM(L683:O683))</f>
        <v>77</v>
      </c>
      <c r="K683" s="201" t="str">
        <f>IF(OR(COUNTIF(L683:O683,"未確認")&gt;0,COUNTIF(L683:O683,"*")&gt;0),"※","")</f>
        <v>※</v>
      </c>
      <c r="L683" s="117">
        <v>77</v>
      </c>
      <c r="M683" s="117" t="s">
        <v>1050</v>
      </c>
      <c r="N683" s="117" t="s">
        <v>1050</v>
      </c>
      <c r="O683" s="117" t="s">
        <v>1050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1050</v>
      </c>
      <c r="N684" s="117" t="s">
        <v>1050</v>
      </c>
      <c r="O684" s="117" t="s">
        <v>1050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t="s">
        <v>1050</v>
      </c>
      <c r="N685" s="117" t="s">
        <v>1050</v>
      </c>
      <c r="O685" s="117" t="s">
        <v>1050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1053</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1054</v>
      </c>
      <c r="O692" s="70" t="s">
        <v>1054</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t="s">
        <v>1050</v>
      </c>
      <c r="N693" s="117" t="s">
        <v>1050</v>
      </c>
      <c r="O693" s="117" t="s">
        <v>1050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t="s">
        <v>1050</v>
      </c>
      <c r="N694" s="117" t="s">
        <v>1050</v>
      </c>
      <c r="O694" s="117" t="s">
        <v>1050</v>
      </c>
    </row>
    <row r="695" spans="1:22" s="118" customFormat="1" ht="69.95"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v>0</v>
      </c>
      <c r="M695" s="117" t="s">
        <v>1050</v>
      </c>
      <c r="N695" s="117" t="s">
        <v>1050</v>
      </c>
      <c r="O695" s="117" t="s">
        <v>1050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t="s">
        <v>1050</v>
      </c>
      <c r="N696" s="117" t="s">
        <v>1050</v>
      </c>
      <c r="O696" s="117" t="s">
        <v>1050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t="s">
        <v>1050</v>
      </c>
      <c r="N697" s="117" t="s">
        <v>1050</v>
      </c>
      <c r="O697" s="117" t="s">
        <v>1050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1053</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1054</v>
      </c>
      <c r="O705" s="70" t="s">
        <v>1054</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t="s">
        <v>1050</v>
      </c>
      <c r="N706" s="117" t="s">
        <v>1050</v>
      </c>
      <c r="O706" s="117" t="s">
        <v>1050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t="s">
        <v>1050</v>
      </c>
      <c r="N707" s="117" t="s">
        <v>1050</v>
      </c>
      <c r="O707" s="117" t="s">
        <v>1050</v>
      </c>
    </row>
    <row r="708" spans="1:23" s="118" customFormat="1" ht="69.95"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t="s">
        <v>1050</v>
      </c>
      <c r="N708" s="117" t="s">
        <v>1050</v>
      </c>
      <c r="O708" s="117" t="s">
        <v>1050</v>
      </c>
    </row>
    <row r="709" spans="1:23" s="118" customFormat="1" ht="69.95"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t="s">
        <v>1050</v>
      </c>
      <c r="N709" s="117" t="s">
        <v>1050</v>
      </c>
      <c r="O709" s="117" t="s">
        <v>1050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09386B0-29C9-44FB-8490-13EB154044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2019-12-23T00:29:17Z</dcterms:modified>
</cp:coreProperties>
</file>