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F0DB48-2FF2-434E-9160-59A1BE0AEB2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<sst xmlns="http://schemas.openxmlformats.org/spreadsheetml/2006/main" count="2973" uniqueCount="1049">
  <si>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</si>
  <si>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</si>
  <si>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</si>
  <si>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</si>
  <si>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</si>
  <si>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</si>
  <si>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</si>
  <si>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</si>
  <si>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</si>
  <si>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</si>
  <si>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</si>
  <si>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</si>
  <si>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</si>
  <si>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</si>
  <si>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</si>
  <si>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</si>
  <si>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</si>
  <si>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</si>
  <si>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</si>
  <si>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</si>
  <si>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</si>
  <si>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</si>
  <si>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</si>
  <si>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</si>
  <si>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</si>
  <si>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</si>
  <si>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</si>
  <si>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</si>
  <si>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</si>
  <si>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</si>
  <si>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</si>
  <si>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</si>
  <si>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</si>
  <si>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</si>
  <si>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</si>
  <si>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</si>
  <si>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</si>
  <si>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</si>
  <si>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</si>
  <si>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</si>
  <si>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</si>
  <si>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</si>
  <si>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</si>
  <si>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</si>
  <si>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</si>
  <si>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</si>
  <si>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</si>
  <si>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</si>
  <si>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</si>
  <si>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</si>
  <si>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</si>
  <si>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</si>
  <si>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</si>
  <si>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</si>
  <si>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</si>
  <si>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</si>
  <si>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</si>
  <si>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</si>
  <si>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</si>
  <si>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</si>
  <si>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</si>
  <si>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</si>
  <si>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</si>
  <si>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</si>
  <si>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</si>
  <si>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</si>
  <si>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</si>
  <si>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</si>
  <si>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</si>
  <si>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</si>
  <si>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</si>
  <si>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</si>
  <si>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</si>
  <si>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</si>
  <si>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</si>
  <si>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</si>
  <si>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</si>
  <si>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</si>
  <si>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</si>
  <si>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</si>
  <si>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</si>
  <si>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</si>
  <si>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</si>
  <si>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</si>
  <si>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</si>
  <si>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</si>
  <si>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</si>
  <si>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</si>
  <si>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</si>
  <si>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</si>
  <si>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</si>
  <si>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</si>
  <si>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</si>
  <si>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</si>
  <si>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</si>
  <si>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</si>
  <si>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</si>
  <si>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</si>
  <si>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</si>
  <si>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</si>
  <si>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</si>
  <si>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</si>
  <si>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</si>
  <si>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</si>
  <si>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</si>
  <si>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</si>
  <si>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</si>
  <si>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</si>
  <si>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</si>
  <si>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</si>
  <si>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</si>
  <si>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</si>
  <si>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</si>
  <si>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</si>
  <si>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</si>
  <si>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</si>
  <si>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</si>
  <si>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</si>
  <si>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</si>
  <si>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</si>
  <si>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</si>
  <si>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</si>
  <si>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</si>
  <si>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</si>
  <si>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</si>
  <si>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</si>
  <si>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</si>
  <si>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</si>
  <si>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</si>
  <si>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</si>
  <si>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</si>
  <si>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</si>
  <si>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</si>
  <si>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</si>
  <si>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</si>
  <si>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</si>
  <si>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</si>
  <si>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</si>
  <si>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</si>
  <si>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</si>
  <si>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</si>
  <si>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</si>
  <si>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</si>
  <si>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</si>
  <si>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</si>
  <si>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</si>
  <si>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</si>
  <si>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</si>
  <si>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</si>
  <si>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</si>
  <si>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</si>
  <si>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</si>
  <si>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</si>
  <si>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</si>
  <si>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</si>
  <si>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</si>
  <si>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</si>
  <si>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</si>
  <si>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</si>
  <si>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</si>
  <si>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</si>
  <si>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</si>
  <si>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</si>
  <si>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</si>
  <si>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</si>
  <si>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</si>
  <si>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</si>
  <si>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</si>
  <si>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</si>
  <si>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</si>
  <si>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</si>
  <si>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</si>
  <si>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</si>
  <si>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</si>
  <si>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</si>
  <si>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</si>
  <si>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</si>
  <si>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</si>
  <si>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</si>
  <si>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</si>
  <si>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</si>
  <si>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</si>
  <si>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</si>
  <si>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</si>
  <si>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</si>
  <si>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</si>
  <si>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</si>
  <si>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</si>
  <si>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</si>
  <si>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</si>
  <si>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</si>
  <si>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</si>
  <si>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</si>
  <si>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</si>
  <si>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</si>
  <si>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</si>
  <si>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</si>
  <si>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</si>
  <si>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</si>
  <si>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</si>
  <si>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</si>
  <si>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</si>
  <si>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</si>
  <si>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</si>
  <si>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</si>
  <si>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</si>
  <si>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</si>
  <si>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</si>
  <si>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</si>
  <si>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</si>
  <si>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</si>
  <si>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</si>
  <si>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</si>
  <si>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</si>
  <si>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</si>
  <si>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</si>
  <si>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</si>
  <si>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</si>
  <si>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</si>
  <si>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</si>
  <si>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</si>
  <si>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</si>
  <si>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</si>
  <si>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</si>
  <si>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</si>
  <si>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</si>
  <si>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</si>
  <si>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</si>
  <si>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</si>
  <si>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</si>
  <si>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</si>
  <si>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</si>
  <si>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</si>
  <si>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</si>
  <si>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</si>
  <si>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</si>
  <si>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</si>
  <si>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</si>
  <si>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</si>
  <si>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</si>
  <si>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</si>
  <si>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</si>
  <si>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</si>
  <si>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</si>
  <si>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</si>
  <si>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</si>
  <si>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</si>
  <si>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</si>
  <si>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</si>
  <si>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</si>
  <si>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</si>
  <si>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</si>
  <si>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</si>
  <si>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</si>
  <si>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</si>
  <si>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</si>
  <si>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</si>
  <si>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</si>
  <si>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</si>
  <si>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</si>
  <si>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</si>
  <si>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</si>
  <si>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</si>
  <si>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</si>
  <si>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</si>
  <si>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</si>
  <si>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</si>
  <si>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</si>
  <si>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</si>
  <si>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</si>
  <si>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</si>
  <si>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</si>
  <si>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</si>
  <si>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</si>
  <si>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</si>
  <si>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</si>
  <si>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</si>
  <si>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</si>
  <si>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</si>
  <si>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</si>
  <si>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</si>
  <si>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</si>
  <si>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</si>
  <si>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</si>
  <si>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</si>
  <si>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</si>
  <si>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</si>
  <si>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</si>
  <si>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</si>
  <si>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</si>
  <si>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</si>
  <si>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</si>
  <si>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</si>
  <si>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</si>
  <si>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</si>
  <si>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</si>
  <si>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</si>
  <si>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</si>
  <si>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</si>
  <si>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</si>
  <si>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</si>
  <si>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</si>
  <si>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</si>
  <si>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</si>
  <si>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</si>
  <si>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</si>
  <si>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</si>
  <si>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</si>
  <si>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</si>
  <si>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</si>
  <si>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</si>
  <si>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</si>
  <si>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</si>
  <si>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</si>
  <si>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</si>
  <si>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</si>
  <si>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</si>
  <si>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</si>
  <si>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</si>
  <si>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</si>
  <si>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</si>
  <si>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</si>
  <si>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</si>
  <si>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</si>
  <si>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</si>
  <si>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</si>
  <si>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</si>
  <si>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</si>
  <si>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</si>
  <si>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</si>
  <si>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</si>
  <si>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</si>
  <si>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</si>
  <si>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</si>
  <si>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</si>
  <si>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</si>
  <si>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</si>
  <si>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</si>
  <si>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</si>
  <si>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</si>
  <si>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</si>
  <si>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</si>
  <si>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</si>
  <si>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</si>
  <si>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</si>
  <si>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</si>
  <si>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</si>
  <si>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</si>
  <si>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</si>
  <si>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</si>
  <si>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</si>
  <si>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</si>
  <si>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</si>
  <si>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</si>
  <si>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</si>
  <si>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</si>
  <si>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</si>
  <si>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</si>
  <si>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</si>
  <si>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</si>
  <si>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</si>
  <si>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</si>
  <si>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</si>
  <si>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</si>
  <si>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</si>
  <si>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</si>
  <si>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</si>
  <si>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</si>
  <si>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</si>
  <si>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</si>
  <si>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</si>
  <si>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</si>
  <si>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</si>
  <si>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</si>
  <si>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</si>
  <si>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</si>
  <si>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</si>
  <si>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</si>
  <si>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</si>
  <si>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</si>
  <si>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</si>
  <si>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</si>
  <si>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</si>
  <si>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</si>
  <si>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</si>
  <si>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</si>
  <si>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</si>
  <si>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</si>
  <si>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</si>
  <si>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</si>
  <si>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</si>
  <si>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</si>
  <si>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</si>
  <si>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</si>
  <si>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</si>
  <si>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</si>
  <si>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</si>
  <si>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</si>
  <si>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</si>
  <si>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</si>
  <si>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</si>
  <si>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</si>
  <si>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</si>
  <si>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</si>
  <si>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</si>
  <si>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</si>
  <si>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</si>
  <si>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</si>
  <si>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</si>
  <si>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</si>
  <si>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</si>
  <si>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</si>
  <si>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</si>
  <si>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</si>
  <si>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</si>
  <si>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</si>
  <si>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</si>
  <si>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</si>
  <si>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</si>
  <si>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</si>
  <si>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</si>
  <si>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</si>
  <si>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</si>
  <si>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</si>
  <si>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</si>
  <si>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</si>
  <si>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</si>
  <si>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</si>
  <si>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</si>
  <si>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</si>
  <si>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</si>
  <si>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</si>
  <si>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</si>
  <si>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</si>
  <si>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</si>
  <si>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</si>
  <si>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</si>
  <si>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</si>
  <si>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</si>
  <si>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</si>
  <si>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</si>
  <si>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</si>
  <si>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</si>
  <si>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</si>
  <si>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</si>
  <si>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</si>
  <si>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</si>
  <si>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</si>
  <si>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</si>
  <si>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</si>
  <si>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</si>
  <si>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</si>
  <si>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</si>
  <si>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</si>
  <si>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</si>
  <si>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</si>
  <si>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</si>
  <si>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</si>
  <si>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</si>
  <si>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</si>
  <si>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</si>
  <si>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</si>
  <si>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</si>
  <si>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</si>
  <si>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</si>
  <si>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</si>
  <si>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</si>
  <si>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</si>
  <si>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</si>
  <si>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</si>
  <si>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</si>
  <si>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</si>
  <si>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</si>
  <si>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</si>
  <si>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</si>
  <si>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</si>
  <si>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</si>
  <si>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</si>
  <si>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</si>
  <si>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</si>
  <si>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</si>
  <si>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</si>
  <si>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</si>
  <si>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</si>
  <si>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</si>
  <si>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</si>
  <si>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</si>
  <si>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</si>
  <si>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</si>
  <si>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</si>
  <si>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</si>
  <si>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</si>
  <si>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</si>
  <si>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</si>
  <si>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</si>
  <si>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</si>
  <si>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</si>
  <si>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</si>
  <si>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</si>
  <si>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</si>
  <si>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</si>
  <si>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</si>
  <si>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</si>
  <si>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</si>
  <si>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</si>
  <si>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</si>
  <si>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</si>
  <si>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</si>
  <si>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</si>
  <si>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</si>
  <si>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</si>
  <si>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</si>
  <si>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</si>
  <si>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</si>
  <si>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</si>
  <si>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</si>
  <si>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</si>
  <si>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</si>
  <si>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</si>
  <si>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</si>
  <si>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</si>
  <si>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</si>
  <si>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</si>
  <si>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</si>
  <si>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</si>
  <si>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</si>
  <si>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</si>
  <si>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</si>
  <si>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</si>
  <si>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</si>
  <si>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</si>
  <si>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</si>
  <si>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</si>
  <si>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</si>
  <si>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</si>
  <si>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</si>
  <si>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</si>
  <si>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</si>
  <si>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</si>
  <si>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</si>
  <si>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</si>
  <si>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</si>
  <si>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</si>
  <si>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</si>
  <si>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</si>
  <si>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</si>
  <si>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</si>
  <si>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</si>
  <si>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</si>
  <si>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</si>
  <si>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</si>
  <si>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</si>
  <si>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</si>
  <si>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</si>
  <si>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</si>
  <si>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</si>
  <si>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</si>
  <si>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</si>
  <si>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</si>
  <si>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</si>
  <si>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</si>
  <si>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</si>
  <si>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</si>
  <si>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</si>
  <si>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</si>
  <si>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</si>
  <si>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</si>
  <si>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</si>
  <si>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</si>
  <si>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</si>
  <si>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</si>
  <si>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</si>
  <si>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</si>
  <si>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</si>
  <si>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</si>
  <si>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</si>
  <si>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</si>
  <si>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</si>
  <si>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</si>
  <si>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</si>
  <si>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</si>
  <si>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</si>
  <si>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</si>
  <si>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</si>
  <si>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</si>
  <si>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</si>
  <si>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</si>
  <si>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</si>
  <si>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</si>
  <si>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</si>
  <si>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</si>
  <si>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</si>
  <si>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</si>
  <si>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</si>
  <si>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</si>
  <si>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</si>
  <si>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</si>
  <si>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</si>
  <si>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</si>
  <si>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</si>
  <si>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</si>
  <si>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</si>
  <si>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</si>
  <si>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</si>
  <si>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</si>
  <si>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</si>
  <si>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</si>
  <si>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</si>
  <si>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</si>
  <si>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</si>
  <si>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</si>
  <si>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</si>
  <si>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</si>
  <si>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</si>
  <si>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</si>
  <si>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</si>
  <si>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</si>
  <si>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</si>
  <si>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</si>
  <si>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</si>
  <si>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</si>
  <si>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</si>
  <si>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</si>
  <si>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</si>
  <si>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</si>
  <si>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</si>
  <si>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</si>
  <si>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</si>
  <si>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</si>
  <si>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</si>
  <si>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</si>
  <si>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</si>
  <si>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</si>
  <si>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</si>
  <si>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</si>
  <si>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</si>
  <si>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</si>
  <si>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</si>
  <si>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</si>
  <si>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</si>
  <si>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</si>
  <si>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</si>
  <si>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</si>
  <si>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</si>
  <si>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</si>
  <si>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</si>
  <si>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</si>
  <si>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</si>
  <si>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</si>
  <si>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</si>
  <si>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</si>
  <si>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</si>
  <si>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</si>
  <si>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</si>
  <si>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</si>
  <si>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</si>
  <si>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</si>
  <si>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</si>
  <si>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</si>
  <si>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</si>
  <si>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</si>
  <si>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</si>
  <si>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</si>
  <si>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</si>
  <si>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</si>
  <si>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</si>
  <si>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</si>
  <si>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</si>
  <si>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</si>
  <si>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</si>
  <si>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</si>
  <si>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</si>
  <si>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</si>
  <si>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</si>
  <si>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</si>
  <si>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</si>
  <si>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</si>
  <si>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</si>
  <si>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</si>
  <si>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</si>
  <si>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</si>
  <si>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</si>
  <si>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</si>
  <si>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</si>
  <si>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</si>
  <si>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</si>
  <si>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</si>
  <si>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</si>
  <si>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</si>
  <si>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</si>
  <si>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</si>
  <si>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</si>
  <si>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</si>
  <si>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</si>
  <si>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</si>
  <si>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</si>
  <si>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</si>
  <si>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</si>
  <si>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</si>
  <si>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</si>
  <si>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</si>
  <si>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</si>
  <si>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</si>
  <si>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</si>
  <si>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</si>
  <si>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</si>
  <si>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</si>
  <si>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</si>
  <si>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</si>
  <si>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</si>
  <si>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</si>
  <si>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</si>
  <si>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</si>
  <si>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</si>
  <si>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</si>
  <si>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</si>
  <si>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</si>
  <si>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</si>
  <si>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</si>
  <si>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</si>
  <si>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</si>
  <si>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</si>
  <si>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</si>
  <si>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</si>
  <si>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</si>
  <si>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</si>
  <si>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</si>
  <si>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</si>
  <si>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</si>
  <si>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</si>
  <si>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</si>
  <si>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</si>
  <si>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</si>
  <si>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</si>
  <si>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</si>
  <si>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</si>
  <si>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</si>
  <si>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</si>
  <si>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</si>
  <si>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</si>
  <si>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</si>
  <si>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</si>
  <si>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</si>
  <si>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</si>
  <si>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</si>
  <si>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</si>
  <si>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</si>
  <si>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</si>
  <si>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</si>
  <si>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</si>
  <si>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</si>
  <si>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</si>
  <si>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</si>
  <si>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</si>
  <si>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</si>
  <si>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</si>
  <si>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</si>
  <si>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</si>
  <si>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</si>
  <si>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</si>
  <si>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</si>
  <si>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</si>
  <si>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</si>
  <si>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</si>
  <si>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</si>
  <si>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</si>
  <si>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</si>
  <si>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</si>
  <si>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</si>
  <si>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</si>
  <si>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</si>
  <si>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</si>
  <si>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</si>
  <si>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</si>
  <si>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</si>
  <si>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</si>
  <si>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</si>
  <si>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</si>
  <si>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</si>
  <si>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</si>
  <si>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</si>
  <si>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</si>
  <si>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</si>
  <si>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</si>
  <si>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</si>
  <si>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</si>
  <si>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</si>
  <si>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</si>
  <si>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</si>
  <si>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</si>
  <si>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</si>
  <si>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</si>
  <si>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</si>
  <si>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</si>
  <si>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</si>
  <si>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</si>
  <si>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</si>
  <si>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</si>
  <si>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</si>
  <si>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</si>
  <si>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</si>
  <si>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</si>
  <si>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</si>
  <si>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</si>
  <si>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</si>
  <si>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</si>
  <si>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</si>
  <si>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</si>
  <si>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</si>
  <si>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</si>
  <si>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</si>
  <si>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</si>
  <si>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</si>
  <si>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</si>
  <si>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</si>
  <si>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</si>
  <si>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</si>
  <si>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</si>
  <si>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</si>
  <si>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</si>
  <si>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</si>
  <si>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</si>
  <si>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</si>
  <si>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</si>
  <si>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</si>
  <si>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</si>
  <si>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</si>
  <si>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</si>
  <si>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</si>
  <si>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</si>
  <si>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</si>
  <si>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</si>
  <si>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</si>
  <si>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</si>
  <si>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</si>
  <si>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</si>
  <si>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</si>
  <si>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</si>
  <si>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</si>
  <si>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</si>
  <si>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</si>
  <si>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</si>
  <si>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</si>
  <si>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</si>
  <si>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</si>
  <si>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</si>
  <si>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</si>
  <si>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</si>
  <si>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</si>
  <si>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</si>
  <si>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</si>
  <si>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</si>
  <si>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</si>
  <si>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</si>
  <si>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</si>
  <si>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</si>
  <si>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</si>
  <si>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</si>
  <si>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</si>
  <si>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</si>
  <si>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</si>
  <si>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</si>
  <si>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</si>
  <si>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</si>
  <si>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</si>
  <si>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</si>
  <si>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</si>
  <si>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</si>
  <si>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</si>
  <si>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</si>
  <si>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</si>
  <si>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</si>
  <si>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</si>
  <si>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</si>
  <si>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</si>
  <si>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</si>
  <si>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</si>
  <si>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</si>
  <si>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</si>
  <si>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</si>
  <si>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</si>
  <si>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</si>
  <si>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</si>
  <si>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</si>
  <si>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</si>
  <si>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</si>
  <si>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</si>
  <si>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</si>
  <si>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</si>
  <si>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</si>
  <si>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</si>
  <si>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</si>
  <si>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</si>
  <si>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</si>
  <si>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</si>
  <si>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</si>
  <si>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</si>
  <si>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</si>
  <si>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</si>
  <si>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</si>
  <si>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</si>
  <si>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</si>
  <si>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</si>
  <si>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</si>
  <si>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</si>
  <si>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</si>
  <si>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</si>
  <si>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</si>
  <si>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</si>
  <si>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</si>
  <si>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</si>
  <si>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</si>
  <si>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</si>
  <si>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</si>
  <si>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</si>
  <si>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</si>
  <si>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</si>
  <si>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</si>
  <si>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</si>
  <si>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</si>
  <si>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</si>
  <si>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</si>
  <si>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</si>
  <si>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</si>
  <si>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</si>
  <si>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</si>
  <si>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</si>
  <si>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</si>
  <si>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</si>
  <si>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</si>
  <si>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</si>
  <si>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</si>
  <si>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</si>
  <si>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</si>
  <si>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</si>
  <si>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</si>
  <si>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</si>
  <si>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</si>
  <si>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</si>
  <si>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</si>
  <si>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</si>
  <si>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</si>
  <si>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</si>
  <si>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</si>
  <si>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</si>
  <si>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</si>
  <si>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</si>
  <si>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</si>
  <si>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</si>
  <si>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</si>
  <si>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</si>
  <si>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</si>
  <si>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</si>
  <si>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</si>
  <si>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</si>
  <si>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</si>
  <si>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</si>
  <si>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</si>
  <si>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</si>
  <si>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</si>
  <si>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</si>
  <si>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</si>
  <si>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</si>
  <si>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</si>
  <si>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</si>
  <si>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</si>
  <si>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</si>
  <si>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</si>
  <si>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</si>
  <si>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</si>
  <si>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</si>
  <si>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</si>
  <si>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</si>
  <si>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</si>
  <si>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</si>
  <si>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</si>
  <si>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</si>
  <si>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</si>
  <si>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</si>
  <si>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</si>
  <si>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</si>
  <si>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</si>
  <si>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</si>
  <si>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</si>
  <si>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</si>
  <si>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</si>
  <si>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</si>
  <si>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</si>
  <si>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</si>
  <si>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</si>
  <si>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</si>
  <si>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</si>
  <si>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</si>
  <si>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</si>
  <si>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</si>
  <si>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</si>
  <si>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</si>
  <si>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</si>
  <si>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</si>
  <si>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</si>
  <si>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</si>
  <si>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</si>
  <si>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</si>
  <si>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</si>
  <si>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</si>
  <si>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</si>
  <si>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</si>
  <si>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</si>
  <si>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</si>
  <si>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</si>
  <si>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</si>
  <si>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</si>
  <si>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</si>
  <si>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</si>
  <si>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</si>
  <si>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</si>
  <si>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</si>
  <si>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</si>
  <si>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</si>
  <si>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</si>
  <si>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</si>
  <si>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</si>
  <si>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</si>
  <si>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</si>
  <si>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</si>
  <si>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</si>
  <si>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</si>
  <si>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</si>
  <si>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</si>
  <si>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</si>
  <si>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</si>
  <si>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</si>
  <si>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</si>
  <si>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</si>
  <si>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</si>
  <si>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</si>
  <si>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</si>
  <si>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医療法人社団弘象会東和病院</t>
    <phoneticPr fontId="3"/>
  </si>
  <si>
    <t>〒336-0926 さいたま市緑区東浦和７－６－１</t>
    <phoneticPr fontId="3"/>
  </si>
  <si>
    <t>〇</t>
  </si>
  <si>
    <t>医療法人</t>
  </si>
  <si>
    <t>複数の診療科で活用</t>
  </si>
  <si>
    <t>内科</t>
  </si>
  <si>
    <t>整形外科</t>
  </si>
  <si>
    <t>外科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</si>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</sst>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6</v>
      </c>
      <c r="K100" s="237" t="str">
        <f>IF(OR(COUNTIF(L100:L100,"未確認")&gt;0,COUNTIF(L100:L100,"~*")&gt;0),"※","")</f>
        <v/>
      </c>
      <c r="L100" s="258">
        <v>6</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11</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660</v>
      </c>
      <c r="K392" s="81" t="str">
        <f t="shared" ref="K392:K397" si="11">IF(OR(COUNTIF(L392:L392,"未確認")&gt;0,COUNTIF(L392:L392,"~*")&gt;0),"※","")</f>
        <v/>
      </c>
      <c r="L392" s="147">
        <v>660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66</v>
      </c>
      <c r="K394" s="81" t="str">
        <f t="shared" si="11"/>
        <v/>
      </c>
      <c r="L394" s="147">
        <v>66</v>
      </c>
    </row>
    <row r="395" spans="1:22" s="83" customFormat="1" ht="34.5" customHeight="1">
      <c r="A395" s="250" t="s">
        <v>775</v>
      </c>
      <c r="B395" s="84"/>
      <c r="C395" s="369"/>
      <c r="D395" s="381"/>
      <c r="E395" s="319" t="s">
        <v>226</v>
      </c>
      <c r="F395" s="320"/>
      <c r="G395" s="320"/>
      <c r="H395" s="321"/>
      <c r="I395" s="342"/>
      <c r="J395" s="140">
        <f t="shared" si="10"/>
        <v>594</v>
      </c>
      <c r="K395" s="81" t="str">
        <f t="shared" si="11"/>
        <v/>
      </c>
      <c r="L395" s="147">
        <v>594</v>
      </c>
    </row>
    <row r="396" spans="1:22" s="83" customFormat="1" ht="34.5" customHeight="1">
      <c r="A396" s="250" t="s">
        <v>776</v>
      </c>
      <c r="B396" s="1"/>
      <c r="C396" s="369"/>
      <c r="D396" s="319" t="s">
        <v>227</v>
      </c>
      <c r="E396" s="320"/>
      <c r="F396" s="320"/>
      <c r="G396" s="320"/>
      <c r="H396" s="321"/>
      <c r="I396" s="342"/>
      <c r="J396" s="140">
        <f t="shared" si="10"/>
        <v>15208</v>
      </c>
      <c r="K396" s="81" t="str">
        <f t="shared" si="11"/>
        <v/>
      </c>
      <c r="L396" s="147">
        <v>15208</v>
      </c>
    </row>
    <row r="397" spans="1:22" s="83" customFormat="1" ht="34.5" customHeight="1">
      <c r="A397" s="250" t="s">
        <v>777</v>
      </c>
      <c r="B397" s="119"/>
      <c r="C397" s="369"/>
      <c r="D397" s="319" t="s">
        <v>228</v>
      </c>
      <c r="E397" s="320"/>
      <c r="F397" s="320"/>
      <c r="G397" s="320"/>
      <c r="H397" s="321"/>
      <c r="I397" s="343"/>
      <c r="J397" s="140">
        <f t="shared" si="10"/>
        <v>667</v>
      </c>
      <c r="K397" s="81" t="str">
        <f t="shared" si="11"/>
        <v/>
      </c>
      <c r="L397" s="147">
        <v>667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47</v>
      </c>
      <c r="K405" s="81" t="str">
        <f t="shared" ref="K405:K422" si="13">IF(OR(COUNTIF(L405:L405,"未確認")&gt;0,COUNTIF(L405:L405,"~*")&gt;0),"※","")</f>
        <v/>
      </c>
      <c r="L405" s="147">
        <v>47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26</v>
      </c>
      <c r="K407" s="81" t="str">
        <f t="shared" si="13"/>
        <v/>
      </c>
      <c r="L407" s="147">
        <v>26</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11</v>
      </c>
      <c r="K409" s="81" t="str">
        <f t="shared" si="13"/>
        <v/>
      </c>
      <c r="L409" s="147">
        <v>11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8</v>
      </c>
      <c r="K412" s="81" t="str">
        <f t="shared" si="13"/>
        <v/>
      </c>
      <c r="L412" s="147">
        <v>8</v>
      </c>
    </row>
    <row r="413" spans="1:22" s="83" customFormat="1" ht="34.5" customHeight="1">
      <c r="A413" s="251" t="s">
        <v>786</v>
      </c>
      <c r="B413" s="119"/>
      <c r="C413" s="368"/>
      <c r="D413" s="319" t="s">
        <v>251</v>
      </c>
      <c r="E413" s="320"/>
      <c r="F413" s="320"/>
      <c r="G413" s="320"/>
      <c r="H413" s="321"/>
      <c r="I413" s="360"/>
      <c r="J413" s="140">
        <f t="shared" si="12"/>
        <v>52</v>
      </c>
      <c r="K413" s="81" t="str">
        <f t="shared" si="13"/>
        <v/>
      </c>
      <c r="L413" s="147">
        <v>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16</v>
      </c>
      <c r="K417" s="81" t="str">
        <f t="shared" si="13"/>
        <v/>
      </c>
      <c r="L417" s="147">
        <v>16</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52</v>
      </c>
      <c r="K430" s="193" t="str">
        <f>IF(OR(COUNTIF(L430:L430,"未確認")&gt;0,COUNTIF(L430:L430,"~*")&gt;0),"※","")</f>
        <v/>
      </c>
      <c r="L430" s="147">
        <v>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49</v>
      </c>
      <c r="K433" s="193" t="str">
        <f>IF(OR(COUNTIF(L433:L433,"未確認")&gt;0,COUNTIF(L433:L433,"~*")&gt;0),"※","")</f>
        <v/>
      </c>
      <c r="L433" s="147">
        <v>49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65</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133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97</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BF4ED2-EBFA-4A4E-B635-971A9BBD36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2019-12-23T00:29:11Z</dcterms:modified>
</cp:coreProperties>
</file>