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C076551-FB67-45CF-99E1-CFC06B733274}"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<sst xmlns="http://schemas.openxmlformats.org/spreadsheetml/2006/main" count="2979" uniqueCount="1046">
  <si>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</si>
  <si>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</si>
  <si>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</si>
  <si>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</si>
  <si>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</si>
  <si>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</si>
  <si>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</si>
  <si>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</si>
  <si>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</si>
  <si>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</si>
  <si>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</si>
  <si>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</si>
  <si>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</si>
  <si>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</si>
  <si>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</si>
  <si>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</si>
  <si>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</si>
  <si>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</si>
  <si>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</si>
  <si>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</si>
  <si>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</si>
  <si>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</si>
  <si>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</si>
  <si>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</si>
  <si>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</si>
  <si>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</si>
  <si>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</si>
  <si>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</si>
  <si>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</si>
  <si>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</si>
  <si>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</si>
  <si>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</si>
  <si>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</si>
  <si>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</si>
  <si>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</si>
  <si>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</si>
  <si>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</si>
  <si>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</si>
  <si>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</si>
  <si>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</si>
  <si>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</si>
  <si>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</si>
  <si>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</si>
  <si>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</si>
  <si>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</si>
  <si>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</si>
  <si>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</si>
  <si>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</si>
  <si>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</si>
  <si>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</si>
  <si>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</si>
  <si>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</si>
  <si>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</si>
  <si>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</si>
  <si>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</si>
  <si>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</si>
  <si>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</si>
  <si>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</si>
  <si>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</si>
  <si>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</si>
  <si>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</si>
  <si>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</si>
  <si>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</si>
  <si>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</si>
  <si>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</si>
  <si>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</si>
  <si>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</si>
  <si>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</si>
  <si>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</si>
  <si>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</si>
  <si>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</si>
  <si>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</si>
  <si>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</si>
  <si>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</si>
  <si>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</si>
  <si>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</si>
  <si>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</si>
  <si>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</si>
  <si>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</si>
  <si>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</si>
  <si>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</si>
  <si>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</si>
  <si>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</si>
  <si>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</si>
  <si>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</si>
  <si>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</si>
  <si>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</si>
  <si>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</si>
  <si>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</si>
  <si>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</si>
  <si>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</si>
  <si>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</si>
  <si>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</si>
  <si>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</si>
  <si>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</si>
  <si>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</si>
  <si>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</si>
  <si>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</si>
  <si>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</si>
  <si>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</si>
  <si>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</si>
  <si>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</si>
  <si>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</si>
  <si>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</si>
  <si>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</si>
  <si>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</si>
  <si>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</si>
  <si>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</si>
  <si>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</si>
  <si>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</si>
  <si>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</si>
  <si>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</si>
  <si>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</si>
  <si>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</si>
  <si>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</si>
  <si>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</si>
  <si>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</si>
  <si>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</si>
  <si>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</si>
  <si>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</si>
  <si>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</si>
  <si>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</si>
  <si>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</si>
  <si>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</si>
  <si>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</si>
  <si>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</si>
  <si>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</si>
  <si>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</si>
  <si>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</si>
  <si>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</si>
  <si>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</si>
  <si>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</si>
  <si>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</si>
  <si>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</si>
  <si>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</si>
  <si>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</si>
  <si>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</si>
  <si>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</si>
  <si>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</si>
  <si>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</si>
  <si>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</si>
  <si>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</si>
  <si>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</si>
  <si>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</si>
  <si>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</si>
  <si>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</si>
  <si>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</si>
  <si>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</si>
  <si>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</si>
  <si>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</si>
  <si>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</si>
  <si>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</si>
  <si>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</si>
  <si>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</si>
  <si>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</si>
  <si>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</si>
  <si>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</si>
  <si>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</si>
  <si>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</si>
  <si>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</si>
  <si>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</si>
  <si>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</si>
  <si>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</si>
  <si>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</si>
  <si>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</si>
  <si>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</si>
  <si>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</si>
  <si>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</si>
  <si>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</si>
  <si>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</si>
  <si>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</si>
  <si>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</si>
  <si>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</si>
  <si>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</si>
  <si>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</si>
  <si>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</si>
  <si>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</si>
  <si>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</si>
  <si>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</si>
  <si>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</si>
  <si>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</si>
  <si>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</si>
  <si>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</si>
  <si>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</si>
  <si>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</si>
  <si>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</si>
  <si>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</si>
  <si>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</si>
  <si>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</si>
  <si>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</si>
  <si>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</si>
  <si>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</si>
  <si>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</si>
  <si>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</si>
  <si>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</si>
  <si>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</si>
  <si>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</si>
  <si>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</si>
  <si>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</si>
  <si>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</si>
  <si>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</si>
  <si>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</si>
  <si>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</si>
  <si>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</si>
  <si>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</si>
  <si>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</si>
  <si>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</si>
  <si>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</si>
  <si>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</si>
  <si>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</si>
  <si>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</si>
  <si>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</si>
  <si>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</si>
  <si>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</si>
  <si>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</si>
  <si>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</si>
  <si>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</si>
  <si>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</si>
  <si>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</si>
  <si>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</si>
  <si>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</si>
  <si>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</si>
  <si>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</si>
  <si>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</si>
  <si>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</si>
  <si>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</si>
  <si>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</si>
  <si>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</si>
  <si>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</si>
  <si>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</si>
  <si>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</si>
  <si>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</si>
  <si>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</si>
  <si>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</si>
  <si>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</si>
  <si>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</si>
  <si>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</si>
  <si>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</si>
  <si>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</si>
  <si>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</si>
  <si>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</si>
  <si>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</si>
  <si>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</si>
  <si>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</si>
  <si>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</si>
  <si>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</si>
  <si>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</si>
  <si>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</si>
  <si>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</si>
  <si>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</si>
  <si>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</si>
  <si>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</si>
  <si>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</si>
  <si>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</si>
  <si>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</si>
  <si>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</si>
  <si>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</si>
  <si>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</si>
  <si>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</si>
  <si>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</si>
  <si>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</si>
  <si>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</si>
  <si>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</si>
  <si>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</si>
  <si>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</si>
  <si>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</si>
  <si>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</si>
  <si>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</si>
  <si>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</si>
  <si>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</si>
  <si>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</si>
  <si>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</si>
  <si>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</si>
  <si>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</si>
  <si>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</si>
  <si>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</si>
  <si>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</si>
  <si>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</si>
  <si>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</si>
  <si>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</si>
  <si>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</si>
  <si>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</si>
  <si>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</si>
  <si>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</si>
  <si>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</si>
  <si>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</si>
  <si>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</si>
  <si>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</si>
  <si>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</si>
  <si>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</si>
  <si>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</si>
  <si>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</si>
  <si>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</si>
  <si>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</si>
  <si>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</si>
  <si>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</si>
  <si>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</si>
  <si>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</si>
  <si>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</si>
  <si>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</si>
  <si>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</si>
  <si>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</si>
  <si>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</si>
  <si>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</si>
  <si>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</si>
  <si>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</si>
  <si>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</si>
  <si>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</si>
  <si>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</si>
  <si>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</si>
  <si>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</si>
  <si>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</si>
  <si>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</si>
  <si>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</si>
  <si>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</si>
  <si>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</si>
  <si>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</si>
  <si>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</si>
  <si>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</si>
  <si>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</si>
  <si>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</si>
  <si>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</si>
  <si>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</si>
  <si>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</si>
  <si>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</si>
  <si>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</si>
  <si>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</si>
  <si>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</si>
  <si>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</si>
  <si>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</si>
  <si>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</si>
  <si>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</si>
  <si>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</si>
  <si>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</si>
  <si>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</si>
  <si>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</si>
  <si>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</si>
  <si>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</si>
  <si>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</si>
  <si>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</si>
  <si>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</si>
  <si>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</si>
  <si>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</si>
  <si>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</si>
  <si>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</si>
  <si>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</si>
  <si>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</si>
  <si>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</si>
  <si>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</si>
  <si>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</si>
  <si>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</si>
  <si>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</si>
  <si>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</si>
  <si>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</si>
  <si>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</si>
  <si>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</si>
  <si>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</si>
  <si>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</si>
  <si>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</si>
  <si>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</si>
  <si>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</si>
  <si>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</si>
  <si>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</si>
  <si>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</si>
  <si>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</si>
  <si>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</si>
  <si>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</si>
  <si>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</si>
  <si>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</si>
  <si>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</si>
  <si>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</si>
  <si>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</si>
  <si>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</si>
  <si>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</si>
  <si>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</si>
  <si>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</si>
  <si>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</si>
  <si>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</si>
  <si>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</si>
  <si>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</si>
  <si>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</si>
  <si>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</si>
  <si>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</si>
  <si>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</si>
  <si>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</si>
  <si>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</si>
  <si>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</si>
  <si>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</si>
  <si>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</si>
  <si>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</si>
  <si>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</si>
  <si>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</si>
  <si>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</si>
  <si>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</si>
  <si>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</si>
  <si>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</si>
  <si>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</si>
  <si>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</si>
  <si>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</si>
  <si>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</si>
  <si>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</si>
  <si>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</si>
  <si>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</si>
  <si>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</si>
  <si>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</si>
  <si>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</si>
  <si>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</si>
  <si>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</si>
  <si>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</si>
  <si>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</si>
  <si>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</si>
  <si>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</si>
  <si>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</si>
  <si>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</si>
  <si>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</si>
  <si>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</si>
  <si>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</si>
  <si>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</si>
  <si>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</si>
  <si>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</si>
  <si>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</si>
  <si>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</si>
  <si>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</si>
  <si>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</si>
  <si>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</si>
  <si>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</si>
  <si>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</si>
  <si>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</si>
  <si>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</si>
  <si>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</si>
  <si>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</si>
  <si>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</si>
  <si>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</si>
  <si>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</si>
  <si>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</si>
  <si>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</si>
  <si>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</si>
  <si>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</si>
  <si>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</si>
  <si>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</si>
  <si>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</si>
  <si>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</si>
  <si>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</si>
  <si>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</si>
  <si>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</si>
  <si>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</si>
  <si>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</si>
  <si>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</si>
  <si>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</si>
  <si>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</si>
  <si>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</si>
  <si>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</si>
  <si>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</si>
  <si>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</si>
  <si>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</si>
  <si>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</si>
  <si>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</si>
  <si>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</si>
  <si>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</si>
  <si>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</si>
  <si>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</si>
  <si>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</si>
  <si>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</si>
  <si>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</si>
  <si>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</si>
  <si>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</si>
  <si>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</si>
  <si>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</si>
  <si>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</si>
  <si>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</si>
  <si>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</si>
  <si>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</si>
  <si>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</si>
  <si>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</si>
  <si>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</si>
  <si>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</si>
  <si>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</si>
  <si>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</si>
  <si>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</si>
  <si>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</si>
  <si>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</si>
  <si>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</si>
  <si>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</si>
  <si>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</si>
  <si>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</si>
  <si>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</si>
  <si>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</si>
  <si>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</si>
  <si>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</si>
  <si>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</si>
  <si>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</si>
  <si>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</si>
  <si>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</si>
  <si>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</si>
  <si>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</si>
  <si>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</si>
  <si>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</si>
  <si>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</si>
  <si>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</si>
  <si>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</si>
  <si>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</si>
  <si>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</si>
  <si>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</si>
  <si>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</si>
  <si>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</si>
  <si>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</si>
  <si>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</si>
  <si>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</si>
  <si>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</si>
  <si>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</si>
  <si>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</si>
  <si>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</si>
  <si>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</si>
  <si>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</si>
  <si>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</si>
  <si>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</si>
  <si>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</si>
  <si>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</si>
  <si>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</si>
  <si>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</si>
  <si>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</si>
  <si>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</si>
  <si>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</si>
  <si>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</si>
  <si>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</si>
  <si>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</si>
  <si>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</si>
  <si>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</si>
  <si>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</si>
  <si>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</si>
  <si>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</si>
  <si>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</si>
  <si>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</si>
  <si>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</si>
  <si>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</si>
  <si>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</si>
  <si>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</si>
  <si>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</si>
  <si>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</si>
  <si>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</si>
  <si>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</si>
  <si>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</si>
  <si>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</si>
  <si>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</si>
  <si>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</si>
  <si>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</si>
  <si>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</si>
  <si>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</si>
  <si>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</si>
  <si>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</si>
  <si>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</si>
  <si>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</si>
  <si>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</si>
  <si>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</si>
  <si>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</si>
  <si>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</si>
  <si>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</si>
  <si>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</si>
  <si>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</si>
  <si>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</si>
  <si>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</si>
  <si>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</si>
  <si>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</si>
  <si>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</si>
  <si>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</si>
  <si>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</si>
  <si>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</si>
  <si>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</si>
  <si>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</si>
  <si>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</si>
  <si>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</si>
  <si>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</si>
  <si>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</si>
  <si>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</si>
  <si>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</si>
  <si>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</si>
  <si>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</si>
  <si>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</si>
  <si>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</si>
  <si>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</si>
  <si>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</si>
  <si>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</si>
  <si>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</si>
  <si>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</si>
  <si>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</si>
  <si>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</si>
  <si>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</si>
  <si>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</si>
  <si>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</si>
  <si>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</si>
  <si>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</si>
  <si>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</si>
  <si>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</si>
  <si>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</si>
  <si>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</si>
  <si>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</si>
  <si>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</si>
  <si>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</si>
  <si>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</si>
  <si>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</si>
  <si>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</si>
  <si>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</si>
  <si>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</si>
  <si>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</si>
  <si>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</si>
  <si>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</si>
  <si>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</si>
  <si>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</si>
  <si>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</si>
  <si>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</si>
  <si>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</si>
  <si>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</si>
  <si>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</si>
  <si>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</si>
  <si>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</si>
  <si>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</si>
  <si>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</si>
  <si>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</si>
  <si>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</si>
  <si>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</si>
  <si>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</si>
  <si>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</si>
  <si>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</si>
  <si>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</si>
  <si>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</si>
  <si>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</si>
  <si>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</si>
  <si>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</si>
  <si>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</si>
  <si>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</si>
  <si>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</si>
  <si>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</si>
  <si>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</si>
  <si>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</si>
  <si>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</si>
  <si>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</si>
  <si>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</si>
  <si>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</si>
  <si>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</si>
  <si>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</si>
  <si>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</si>
  <si>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</si>
  <si>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</si>
  <si>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</si>
  <si>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</si>
  <si>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</si>
  <si>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</si>
  <si>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</si>
  <si>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</si>
  <si>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</si>
  <si>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</si>
  <si>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</si>
  <si>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</si>
  <si>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</si>
  <si>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</si>
  <si>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</si>
  <si>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</si>
  <si>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</si>
  <si>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</si>
  <si>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</si>
  <si>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</si>
  <si>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</si>
  <si>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</si>
  <si>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</si>
  <si>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</si>
  <si>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</si>
  <si>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</si>
  <si>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</si>
  <si>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</si>
  <si>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</si>
  <si>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</si>
  <si>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</si>
  <si>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</si>
  <si>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</si>
  <si>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</si>
  <si>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</si>
  <si>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</si>
  <si>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</si>
  <si>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</si>
  <si>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</si>
  <si>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</si>
  <si>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</si>
  <si>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</si>
  <si>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</si>
  <si>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</si>
  <si>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</si>
  <si>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</si>
  <si>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</si>
  <si>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</si>
  <si>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</si>
  <si>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</si>
  <si>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</si>
  <si>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</si>
  <si>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</si>
  <si>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</si>
  <si>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</si>
  <si>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</si>
  <si>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</si>
  <si>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</si>
  <si>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</si>
  <si>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</si>
  <si>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</si>
  <si>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</si>
  <si>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</si>
  <si>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</si>
  <si>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</si>
  <si>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</si>
  <si>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</si>
  <si>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</si>
  <si>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</si>
  <si>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</si>
  <si>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</si>
  <si>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</si>
  <si>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</si>
  <si>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</si>
  <si>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</si>
  <si>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</si>
  <si>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</si>
  <si>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</si>
  <si>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</si>
  <si>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</si>
  <si>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</si>
  <si>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</si>
  <si>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</si>
  <si>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</si>
  <si>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</si>
  <si>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</si>
  <si>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</si>
  <si>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</si>
  <si>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</si>
  <si>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</si>
  <si>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</si>
  <si>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</si>
  <si>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</si>
  <si>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</si>
  <si>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</si>
  <si>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</si>
  <si>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</si>
  <si>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</si>
  <si>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</si>
  <si>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</si>
  <si>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</si>
  <si>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</si>
  <si>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</si>
  <si>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</si>
  <si>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</si>
  <si>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</si>
  <si>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</si>
  <si>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</si>
  <si>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</si>
  <si>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</si>
  <si>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</si>
  <si>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</si>
  <si>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</si>
  <si>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</si>
  <si>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</si>
  <si>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</si>
  <si>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</si>
  <si>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</si>
  <si>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</si>
  <si>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</si>
  <si>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</si>
  <si>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</si>
  <si>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</si>
  <si>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</si>
  <si>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</si>
  <si>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</si>
  <si>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</si>
  <si>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</si>
  <si>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</si>
  <si>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</si>
  <si>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</si>
  <si>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</si>
  <si>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</si>
  <si>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</si>
  <si>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</si>
  <si>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</si>
  <si>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</si>
  <si>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</si>
  <si>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</si>
  <si>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</si>
  <si>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</si>
  <si>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</si>
  <si>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</si>
  <si>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</si>
  <si>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</si>
  <si>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</si>
  <si>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</si>
  <si>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</si>
  <si>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</si>
  <si>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</si>
  <si>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</si>
  <si>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</si>
  <si>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</si>
  <si>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</si>
  <si>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</si>
  <si>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</si>
  <si>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</si>
  <si>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</si>
  <si>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</si>
  <si>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</si>
  <si>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</si>
  <si>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</si>
  <si>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</si>
  <si>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</si>
  <si>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</si>
  <si>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</si>
  <si>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</si>
  <si>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</si>
  <si>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</si>
  <si>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</si>
  <si>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</si>
  <si>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</si>
  <si>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</si>
  <si>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</si>
  <si>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</si>
  <si>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</si>
  <si>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</si>
  <si>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</si>
  <si>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</si>
  <si>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</si>
  <si>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</si>
  <si>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</si>
  <si>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</si>
  <si>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</si>
  <si>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</si>
  <si>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</si>
  <si>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</si>
  <si>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</si>
  <si>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</si>
  <si>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</si>
  <si>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</si>
  <si>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</si>
  <si>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</si>
  <si>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</si>
  <si>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</si>
  <si>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</si>
  <si>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</si>
  <si>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</si>
  <si>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</si>
  <si>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</si>
  <si>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</si>
  <si>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</si>
  <si>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</si>
  <si>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</si>
  <si>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</si>
  <si>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</si>
  <si>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</si>
  <si>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</si>
  <si>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</si>
  <si>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</si>
  <si>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</si>
  <si>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</si>
  <si>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</si>
  <si>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</si>
  <si>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</si>
  <si>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</si>
  <si>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</si>
  <si>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</si>
  <si>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</si>
  <si>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</si>
  <si>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</si>
  <si>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</si>
  <si>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</si>
  <si>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</si>
  <si>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</si>
  <si>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</si>
  <si>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</si>
  <si>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</si>
  <si>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</si>
  <si>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</si>
  <si>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</si>
  <si>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</si>
  <si>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</si>
  <si>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</si>
  <si>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</si>
  <si>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</si>
  <si>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</si>
  <si>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</si>
  <si>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</si>
  <si>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</si>
  <si>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</si>
  <si>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</si>
  <si>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</si>
  <si>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</si>
  <si>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</si>
  <si>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</si>
  <si>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</si>
  <si>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</si>
  <si>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</si>
  <si>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</si>
  <si>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</si>
  <si>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</si>
  <si>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</si>
  <si>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</si>
  <si>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</si>
  <si>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</si>
  <si>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</si>
  <si>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</si>
  <si>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</si>
  <si>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</si>
  <si>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</si>
  <si>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</si>
  <si>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</si>
  <si>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</si>
  <si>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</si>
  <si>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</si>
  <si>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</si>
  <si>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</si>
  <si>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</si>
  <si>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</si>
  <si>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</si>
  <si>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</si>
  <si>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</si>
  <si>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</si>
  <si>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</si>
  <si>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</si>
  <si>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</si>
  <si>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</si>
  <si>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</si>
  <si>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</si>
  <si>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</si>
  <si>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</si>
  <si>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</si>
  <si>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</si>
  <si>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</si>
  <si>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</si>
  <si>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</si>
  <si>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</si>
  <si>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</si>
  <si>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</si>
  <si>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</si>
  <si>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</si>
  <si>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</si>
  <si>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</si>
  <si>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</si>
  <si>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</si>
  <si>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</si>
  <si>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</si>
  <si>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</si>
  <si>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</si>
  <si>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</si>
  <si>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</si>
  <si>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</si>
  <si>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</si>
  <si>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</si>
  <si>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</si>
  <si>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</si>
  <si>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</si>
  <si>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</si>
  <si>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</si>
  <si>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</si>
  <si>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</si>
  <si>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</si>
  <si>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</si>
  <si>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</si>
  <si>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</si>
  <si>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</si>
  <si>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</si>
  <si>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</si>
  <si>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</si>
  <si>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</si>
  <si>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</si>
  <si>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</si>
  <si>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</si>
  <si>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</si>
  <si>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</si>
  <si>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</si>
  <si>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</si>
  <si>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</si>
  <si>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</si>
  <si>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</si>
  <si>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</si>
  <si>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</si>
  <si>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</si>
  <si>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</si>
  <si>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</si>
  <si>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</si>
  <si>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</si>
  <si>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</si>
  <si>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</si>
  <si>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</si>
  <si>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</si>
  <si>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</si>
  <si>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</si>
  <si>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</si>
  <si>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</si>
  <si>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</si>
  <si>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</si>
  <si>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</si>
  <si>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</si>
  <si>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</si>
  <si>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</si>
  <si>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</si>
  <si>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</si>
  <si>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</si>
  <si>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</si>
  <si>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</si>
  <si>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</si>
  <si>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</si>
  <si>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</si>
  <si>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</si>
  <si>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</si>
  <si>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</si>
  <si>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</si>
  <si>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</si>
  <si>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</si>
  <si>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</si>
  <si>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</si>
  <si>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</si>
  <si>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</si>
  <si>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</si>
  <si>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</si>
  <si>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</si>
  <si>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</si>
  <si>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</si>
  <si>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</si>
  <si>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</si>
  <si>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</si>
  <si>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</si>
  <si>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</si>
  <si>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</si>
  <si>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</si>
  <si>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</si>
  <si>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</si>
  <si>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</si>
  <si>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</si>
  <si>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</si>
  <si>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</si>
  <si>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</si>
  <si>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</si>
  <si>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</si>
  <si>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</si>
  <si>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</si>
  <si>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</si>
  <si>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</si>
  <si>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</si>
  <si>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市川胃腸科外科病院</t>
    <phoneticPr fontId="3"/>
  </si>
  <si>
    <t>〒343-0023 越谷市東越谷７－３－２</t>
    <phoneticPr fontId="3"/>
  </si>
  <si>
    <t>〇</t>
  </si>
  <si>
    <t>医療法人</t>
  </si>
  <si>
    <t>消化器外科（胃腸外科）</t>
  </si>
  <si>
    <t>ＤＰＣ病院ではない</t>
  </si>
  <si>
    <t>-</t>
    <phoneticPr fontId="3"/>
  </si>
  <si>
    <t>一般病棟入院基本料（急性期一般入院料７）</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</si>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</sst>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9006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54">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48</v>
      </c>
      <c r="K99" s="237" t="str">
        <f>IF(OR(COUNTIF(L99:L99,"未確認")&gt;0,COUNTIF(L99:L99,"~*")&gt;0),"※","")</f>
        <v/>
      </c>
      <c r="L99" s="258">
        <v>48</v>
      </c>
    </row>
    <row r="100" spans="1:22" s="83" customFormat="1" ht="34.5" customHeight="1">
      <c r="A100" s="244" t="s">
        <v>611</v>
      </c>
      <c r="B100" s="84"/>
      <c r="C100" s="395"/>
      <c r="D100" s="396"/>
      <c r="E100" s="408"/>
      <c r="F100" s="409"/>
      <c r="G100" s="414" t="s">
        <v>44</v>
      </c>
      <c r="H100" s="416"/>
      <c r="I100" s="419"/>
      <c r="J100" s="256">
        <f t="shared" si="0"/>
        <v>48</v>
      </c>
      <c r="K100" s="237" t="str">
        <f>IF(OR(COUNTIF(L100:L100,"未確認")&gt;0,COUNTIF(L100:L100,"~*")&gt;0),"※","")</f>
        <v/>
      </c>
      <c r="L100" s="258">
        <v>48</v>
      </c>
    </row>
    <row r="101" spans="1:22" s="83" customFormat="1" ht="34.5" customHeight="1">
      <c r="A101" s="244" t="s">
        <v>610</v>
      </c>
      <c r="B101" s="84"/>
      <c r="C101" s="395"/>
      <c r="D101" s="396"/>
      <c r="E101" s="319" t="s">
        <v>45</v>
      </c>
      <c r="F101" s="320"/>
      <c r="G101" s="320"/>
      <c r="H101" s="321"/>
      <c r="I101" s="419"/>
      <c r="J101" s="256">
        <f t="shared" si="0"/>
        <v>48</v>
      </c>
      <c r="K101" s="237" t="str">
        <f>IF(OR(COUNTIF(L101:L101,"未確認")&gt;0,COUNTIF(L101:L101,"~*")&gt;0),"※","")</f>
        <v/>
      </c>
      <c r="L101" s="258">
        <v>48</v>
      </c>
    </row>
    <row r="102" spans="1:22" s="83" customFormat="1" ht="34.5" customHeight="1">
      <c r="A102" s="244" t="s">
        <v>610</v>
      </c>
      <c r="B102" s="84"/>
      <c r="C102" s="376"/>
      <c r="D102" s="378"/>
      <c r="E102" s="316" t="s">
        <v>612</v>
      </c>
      <c r="F102" s="317"/>
      <c r="G102" s="317"/>
      <c r="H102" s="318"/>
      <c r="I102" s="419"/>
      <c r="J102" s="256">
        <f t="shared" si="0"/>
        <v>48</v>
      </c>
      <c r="K102" s="237" t="str">
        <f t="shared" ref="K102:K111" si="1">IF(OR(COUNTIF(L101:L101,"未確認")&gt;0,COUNTIF(L101:L101,"~*")&gt;0),"※","")</f>
        <v/>
      </c>
      <c r="L102" s="258">
        <v>48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48</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45</v>
      </c>
      <c r="K151" s="264" t="str">
        <f t="shared" si="3"/>
        <v/>
      </c>
      <c r="L151" s="117">
        <v>45</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4.0999999999999996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9</v>
      </c>
      <c r="K269" s="81" t="str">
        <f t="shared" si="8"/>
        <v/>
      </c>
      <c r="L269" s="147">
        <v>9</v>
      </c>
    </row>
    <row r="270" spans="1:22" s="83" customFormat="1" ht="34.5" customHeight="1">
      <c r="A270" s="249" t="s">
        <v>725</v>
      </c>
      <c r="B270" s="120"/>
      <c r="C270" s="370"/>
      <c r="D270" s="370"/>
      <c r="E270" s="370"/>
      <c r="F270" s="370"/>
      <c r="G270" s="370" t="s">
        <v>148</v>
      </c>
      <c r="H270" s="370"/>
      <c r="I270" s="403"/>
      <c r="J270" s="266">
        <f t="shared" si="9"/>
        <v>1</v>
      </c>
      <c r="K270" s="81" t="str">
        <f t="shared" si="8"/>
        <v/>
      </c>
      <c r="L270" s="148">
        <v>1</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v>
      </c>
      <c r="K273" s="81" t="str">
        <f t="shared" si="8"/>
        <v/>
      </c>
      <c r="L273" s="147">
        <v>1</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0.7</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745</v>
      </c>
      <c r="K392" s="81" t="str">
        <f t="shared" ref="K392:K397" si="11">IF(OR(COUNTIF(L392:L392,"未確認")&gt;0,COUNTIF(L392:L392,"~*")&gt;0),"※","")</f>
        <v/>
      </c>
      <c r="L392" s="147">
        <v>745</v>
      </c>
    </row>
    <row r="393" spans="1:22" s="83" customFormat="1" ht="34.5" customHeight="1">
      <c r="A393" s="249" t="s">
        <v>773</v>
      </c>
      <c r="B393" s="84"/>
      <c r="C393" s="369"/>
      <c r="D393" s="379"/>
      <c r="E393" s="319" t="s">
        <v>224</v>
      </c>
      <c r="F393" s="320"/>
      <c r="G393" s="320"/>
      <c r="H393" s="321"/>
      <c r="I393" s="342"/>
      <c r="J393" s="140">
        <f t="shared" si="10"/>
        <v>413</v>
      </c>
      <c r="K393" s="81" t="str">
        <f t="shared" si="11"/>
        <v/>
      </c>
      <c r="L393" s="147">
        <v>413</v>
      </c>
    </row>
    <row r="394" spans="1:22" s="83" customFormat="1" ht="34.5" customHeight="1">
      <c r="A394" s="250" t="s">
        <v>774</v>
      </c>
      <c r="B394" s="84"/>
      <c r="C394" s="369"/>
      <c r="D394" s="380"/>
      <c r="E394" s="319" t="s">
        <v>225</v>
      </c>
      <c r="F394" s="320"/>
      <c r="G394" s="320"/>
      <c r="H394" s="321"/>
      <c r="I394" s="342"/>
      <c r="J394" s="140">
        <f t="shared" si="10"/>
        <v>12</v>
      </c>
      <c r="K394" s="81" t="str">
        <f t="shared" si="11"/>
        <v/>
      </c>
      <c r="L394" s="147">
        <v>12</v>
      </c>
    </row>
    <row r="395" spans="1:22" s="83" customFormat="1" ht="34.5" customHeight="1">
      <c r="A395" s="250" t="s">
        <v>775</v>
      </c>
      <c r="B395" s="84"/>
      <c r="C395" s="369"/>
      <c r="D395" s="381"/>
      <c r="E395" s="319" t="s">
        <v>226</v>
      </c>
      <c r="F395" s="320"/>
      <c r="G395" s="320"/>
      <c r="H395" s="321"/>
      <c r="I395" s="342"/>
      <c r="J395" s="140">
        <f t="shared" si="10"/>
        <v>320</v>
      </c>
      <c r="K395" s="81" t="str">
        <f t="shared" si="11"/>
        <v/>
      </c>
      <c r="L395" s="147">
        <v>320</v>
      </c>
    </row>
    <row r="396" spans="1:22" s="83" customFormat="1" ht="34.5" customHeight="1">
      <c r="A396" s="250" t="s">
        <v>776</v>
      </c>
      <c r="B396" s="1"/>
      <c r="C396" s="369"/>
      <c r="D396" s="319" t="s">
        <v>227</v>
      </c>
      <c r="E396" s="320"/>
      <c r="F396" s="320"/>
      <c r="G396" s="320"/>
      <c r="H396" s="321"/>
      <c r="I396" s="342"/>
      <c r="J396" s="140">
        <f t="shared" si="10"/>
        <v>8256</v>
      </c>
      <c r="K396" s="81" t="str">
        <f t="shared" si="11"/>
        <v/>
      </c>
      <c r="L396" s="147">
        <v>8256</v>
      </c>
    </row>
    <row r="397" spans="1:22" s="83" customFormat="1" ht="34.5" customHeight="1">
      <c r="A397" s="250" t="s">
        <v>777</v>
      </c>
      <c r="B397" s="119"/>
      <c r="C397" s="369"/>
      <c r="D397" s="319" t="s">
        <v>228</v>
      </c>
      <c r="E397" s="320"/>
      <c r="F397" s="320"/>
      <c r="G397" s="320"/>
      <c r="H397" s="321"/>
      <c r="I397" s="343"/>
      <c r="J397" s="140">
        <f t="shared" si="10"/>
        <v>738</v>
      </c>
      <c r="K397" s="81" t="str">
        <f t="shared" si="11"/>
        <v/>
      </c>
      <c r="L397" s="147">
        <v>738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745</v>
      </c>
      <c r="K405" s="81" t="str">
        <f t="shared" ref="K405:K422" si="13">IF(OR(COUNTIF(L405:L405,"未確認")&gt;0,COUNTIF(L405:L405,"~*")&gt;0),"※","")</f>
        <v/>
      </c>
      <c r="L405" s="147">
        <v>745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34</v>
      </c>
      <c r="K407" s="81" t="str">
        <f t="shared" si="13"/>
        <v/>
      </c>
      <c r="L407" s="147">
        <v>34</v>
      </c>
    </row>
    <row r="408" spans="1:22" s="83" customFormat="1" ht="34.5" customHeight="1">
      <c r="A408" s="251" t="s">
        <v>781</v>
      </c>
      <c r="B408" s="119"/>
      <c r="C408" s="368"/>
      <c r="D408" s="368"/>
      <c r="E408" s="319" t="s">
        <v>236</v>
      </c>
      <c r="F408" s="320"/>
      <c r="G408" s="320"/>
      <c r="H408" s="321"/>
      <c r="I408" s="360"/>
      <c r="J408" s="140">
        <f t="shared" si="12"/>
        <v>22</v>
      </c>
      <c r="K408" s="81" t="str">
        <f t="shared" si="13"/>
        <v/>
      </c>
      <c r="L408" s="147">
        <v>22</v>
      </c>
    </row>
    <row r="409" spans="1:22" s="83" customFormat="1" ht="34.5" customHeight="1">
      <c r="A409" s="251" t="s">
        <v>782</v>
      </c>
      <c r="B409" s="119"/>
      <c r="C409" s="368"/>
      <c r="D409" s="368"/>
      <c r="E409" s="316" t="s">
        <v>989</v>
      </c>
      <c r="F409" s="317"/>
      <c r="G409" s="317"/>
      <c r="H409" s="318"/>
      <c r="I409" s="360"/>
      <c r="J409" s="140">
        <f t="shared" si="12"/>
        <v>12</v>
      </c>
      <c r="K409" s="81" t="str">
        <f t="shared" si="13"/>
        <v/>
      </c>
      <c r="L409" s="147">
        <v>12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677</v>
      </c>
      <c r="K412" s="81" t="str">
        <f t="shared" si="13"/>
        <v/>
      </c>
      <c r="L412" s="147">
        <v>677</v>
      </c>
    </row>
    <row r="413" spans="1:22" s="83" customFormat="1" ht="34.5" customHeight="1">
      <c r="A413" s="251" t="s">
        <v>786</v>
      </c>
      <c r="B413" s="119"/>
      <c r="C413" s="368"/>
      <c r="D413" s="319" t="s">
        <v>251</v>
      </c>
      <c r="E413" s="320"/>
      <c r="F413" s="320"/>
      <c r="G413" s="320"/>
      <c r="H413" s="321"/>
      <c r="I413" s="360"/>
      <c r="J413" s="140">
        <f t="shared" si="12"/>
        <v>738</v>
      </c>
      <c r="K413" s="81" t="str">
        <f t="shared" si="13"/>
        <v/>
      </c>
      <c r="L413" s="147">
        <v>738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700</v>
      </c>
      <c r="K415" s="81" t="str">
        <f t="shared" si="13"/>
        <v/>
      </c>
      <c r="L415" s="147">
        <v>700</v>
      </c>
    </row>
    <row r="416" spans="1:22" s="83" customFormat="1" ht="34.5" customHeight="1">
      <c r="A416" s="251" t="s">
        <v>789</v>
      </c>
      <c r="B416" s="119"/>
      <c r="C416" s="368"/>
      <c r="D416" s="368"/>
      <c r="E416" s="319" t="s">
        <v>243</v>
      </c>
      <c r="F416" s="320"/>
      <c r="G416" s="320"/>
      <c r="H416" s="321"/>
      <c r="I416" s="360"/>
      <c r="J416" s="140">
        <f t="shared" si="12"/>
        <v>16</v>
      </c>
      <c r="K416" s="81" t="str">
        <f t="shared" si="13"/>
        <v/>
      </c>
      <c r="L416" s="147">
        <v>16</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22</v>
      </c>
      <c r="K421" s="81" t="str">
        <f t="shared" si="13"/>
        <v/>
      </c>
      <c r="L421" s="147">
        <v>22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738</v>
      </c>
      <c r="K430" s="193" t="str">
        <f>IF(OR(COUNTIF(L430:L430,"未確認")&gt;0,COUNTIF(L430:L430,"~*")&gt;0),"※","")</f>
        <v/>
      </c>
      <c r="L430" s="147">
        <v>738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722</v>
      </c>
      <c r="K433" s="193" t="str">
        <f>IF(OR(COUNTIF(L433:L433,"未確認")&gt;0,COUNTIF(L433:L433,"~*")&gt;0),"※","")</f>
        <v/>
      </c>
      <c r="L433" s="147">
        <v>722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16</v>
      </c>
      <c r="K434" s="193" t="str">
        <f>IF(OR(COUNTIF(L434:L434,"未確認")&gt;0,COUNTIF(L434:L434,"~*")&gt;0),"※","")</f>
        <v/>
      </c>
      <c r="L434" s="147">
        <v>16</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20</v>
      </c>
      <c r="K468" s="201" t="str">
        <f t="shared" ref="K468:K475" si="15">IF(OR(COUNTIF(L468:L468,"未確認")&gt;0,COUNTIF(L468:L468,"*")&gt;0),"※","")</f>
        <v/>
      </c>
      <c r="L468" s="117">
        <v>20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18</v>
      </c>
      <c r="K477" s="201" t="str">
        <f t="shared" ref="K477:K496" si="17">IF(OR(COUNTIF(L477:L477,"未確認")&gt;0,COUNTIF(L477:L477,"*")&gt;0),"※","")</f>
        <v/>
      </c>
      <c r="L477" s="117">
        <v>18</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v>
      </c>
      <c r="K490" s="201" t="str">
        <f t="shared" si="17"/>
        <v>※</v>
      </c>
      <c r="L490" s="117" t="s">
        <v>541</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12</v>
      </c>
      <c r="K505" s="201" t="str">
        <f t="shared" si="20"/>
        <v/>
      </c>
      <c r="L505" s="117">
        <v>12</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t="str">
        <f t="shared" si="19"/>
        <v>*</v>
      </c>
      <c r="K510" s="201" t="str">
        <f t="shared" si="20"/>
        <v>※</v>
      </c>
      <c r="L510" s="117" t="s">
        <v>541</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1043</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21</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62</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25</v>
      </c>
      <c r="K622" s="201" t="str">
        <f t="shared" si="28"/>
        <v/>
      </c>
      <c r="L622" s="117">
        <v>25</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7">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v>0</v>
      </c>
    </row>
    <row r="669" spans="1:22" s="83" customFormat="1" ht="56.1" customHeight="1">
      <c r="A669" s="251" t="s">
        <v>952</v>
      </c>
      <c r="B669" s="84"/>
      <c r="C669" s="316" t="s">
        <v>483</v>
      </c>
      <c r="D669" s="317"/>
      <c r="E669" s="317"/>
      <c r="F669" s="317"/>
      <c r="G669" s="317"/>
      <c r="H669" s="318"/>
      <c r="I669" s="138" t="s">
        <v>484</v>
      </c>
      <c r="J669" s="223"/>
      <c r="K669" s="224"/>
      <c r="L669" s="299">
        <v>0</v>
      </c>
    </row>
    <row r="670" spans="1:22" s="83" customFormat="1" ht="60" customHeight="1">
      <c r="A670" s="251" t="s">
        <v>953</v>
      </c>
      <c r="B670" s="84"/>
      <c r="C670" s="322" t="s">
        <v>485</v>
      </c>
      <c r="D670" s="323"/>
      <c r="E670" s="323"/>
      <c r="F670" s="323"/>
      <c r="G670" s="323"/>
      <c r="H670" s="324"/>
      <c r="I670" s="325" t="s">
        <v>1030</v>
      </c>
      <c r="J670" s="223"/>
      <c r="K670" s="224"/>
      <c r="L670" s="300">
        <v>0</v>
      </c>
    </row>
    <row r="671" spans="1:22" s="83" customFormat="1" ht="35.1" customHeight="1">
      <c r="A671" s="251" t="s">
        <v>954</v>
      </c>
      <c r="B671" s="84"/>
      <c r="C671" s="227"/>
      <c r="D671" s="228"/>
      <c r="E671" s="322" t="s">
        <v>487</v>
      </c>
      <c r="F671" s="323"/>
      <c r="G671" s="323"/>
      <c r="H671" s="324"/>
      <c r="I671" s="326"/>
      <c r="J671" s="223"/>
      <c r="K671" s="224"/>
      <c r="L671" s="300">
        <v>0</v>
      </c>
    </row>
    <row r="672" spans="1:22" s="83" customFormat="1" ht="25.7" customHeight="1">
      <c r="A672" s="251" t="s">
        <v>955</v>
      </c>
      <c r="B672" s="84"/>
      <c r="C672" s="229"/>
      <c r="D672" s="285"/>
      <c r="E672" s="328"/>
      <c r="F672" s="329"/>
      <c r="G672" s="330" t="s">
        <v>1003</v>
      </c>
      <c r="H672" s="331"/>
      <c r="I672" s="327"/>
      <c r="J672" s="223"/>
      <c r="K672" s="224"/>
      <c r="L672" s="300">
        <v>0</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8318F6D-D8AD-4878-9069-3F0E8353344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2019-12-23T00:29:06Z</dcterms:modified>
</cp:coreProperties>
</file>