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DAD03A-C067-45A6-A98F-B01464BCA75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<sst xmlns="http://schemas.openxmlformats.org/spreadsheetml/2006/main" count="5664" uniqueCount="1051">
  <si>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</si>
  <si>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</si>
  <si>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</si>
  <si>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</si>
  <si>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</si>
  <si>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</si>
  <si>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</si>
  <si>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</si>
  <si>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</si>
  <si>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</si>
  <si>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</si>
  <si>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</si>
  <si>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</si>
  <si>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</si>
  <si>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</si>
  <si>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</si>
  <si>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</si>
  <si>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</si>
  <si>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</si>
  <si>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</si>
  <si>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</si>
  <si>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</si>
  <si>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</si>
  <si>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</si>
  <si>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</si>
  <si>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</si>
  <si>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</si>
  <si>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</si>
  <si>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</si>
  <si>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</si>
  <si>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</si>
  <si>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</si>
  <si>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</si>
  <si>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</si>
  <si>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</si>
  <si>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</si>
  <si>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</si>
  <si>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</si>
  <si>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</si>
  <si>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</si>
  <si>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</si>
  <si>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</si>
  <si>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</si>
  <si>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</si>
  <si>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</si>
  <si>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</si>
  <si>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</si>
  <si>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</si>
  <si>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</si>
  <si>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</si>
  <si>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</si>
  <si>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</si>
  <si>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</si>
  <si>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</si>
  <si>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</si>
  <si>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</si>
  <si>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</si>
  <si>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</si>
  <si>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</si>
  <si>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</si>
  <si>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</si>
  <si>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</si>
  <si>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</si>
  <si>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</si>
  <si>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</si>
  <si>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</si>
  <si>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</si>
  <si>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</si>
  <si>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</si>
  <si>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</si>
  <si>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</si>
  <si>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</si>
  <si>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</si>
  <si>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</si>
  <si>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</si>
  <si>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</si>
  <si>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</si>
  <si>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</si>
  <si>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</si>
  <si>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</si>
  <si>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</si>
  <si>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</si>
  <si>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</si>
  <si>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</si>
  <si>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</si>
  <si>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</si>
  <si>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</si>
  <si>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</si>
  <si>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</si>
  <si>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</si>
  <si>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</si>
  <si>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</si>
  <si>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</si>
  <si>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</si>
  <si>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</si>
  <si>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</si>
  <si>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</si>
  <si>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</si>
  <si>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</si>
  <si>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</si>
  <si>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</si>
  <si>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</si>
  <si>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</si>
  <si>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</si>
  <si>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</si>
  <si>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</si>
  <si>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</si>
  <si>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</si>
  <si>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</si>
  <si>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</si>
  <si>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</si>
  <si>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</si>
  <si>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</si>
  <si>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</si>
  <si>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</si>
  <si>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</si>
  <si>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</si>
  <si>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</si>
  <si>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</si>
  <si>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</si>
  <si>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</si>
  <si>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</si>
  <si>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</si>
  <si>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</si>
  <si>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</si>
  <si>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</si>
  <si>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</si>
  <si>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</si>
  <si>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</si>
  <si>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</si>
  <si>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</si>
  <si>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</si>
  <si>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</si>
  <si>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</si>
  <si>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</si>
  <si>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</si>
  <si>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</si>
  <si>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</si>
  <si>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</si>
  <si>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</si>
  <si>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</si>
  <si>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</si>
  <si>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</si>
  <si>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</si>
  <si>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</si>
  <si>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</si>
  <si>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</si>
  <si>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</si>
  <si>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</si>
  <si>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</si>
  <si>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</si>
  <si>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</si>
  <si>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</si>
  <si>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</si>
  <si>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</si>
  <si>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</si>
  <si>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</si>
  <si>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</si>
  <si>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</si>
  <si>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</si>
  <si>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</si>
  <si>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</si>
  <si>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</si>
  <si>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</si>
  <si>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</si>
  <si>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</si>
  <si>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</si>
  <si>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</si>
  <si>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</si>
  <si>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</si>
  <si>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</si>
  <si>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</si>
  <si>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</si>
  <si>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</si>
  <si>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</si>
  <si>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</si>
  <si>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</si>
  <si>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</si>
  <si>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</si>
  <si>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</si>
  <si>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</si>
  <si>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</si>
  <si>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</si>
  <si>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</si>
  <si>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</si>
  <si>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</si>
  <si>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</si>
  <si>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</si>
  <si>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</si>
  <si>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</si>
  <si>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</si>
  <si>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</si>
  <si>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</si>
  <si>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</si>
  <si>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</si>
  <si>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</si>
  <si>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</si>
  <si>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</si>
  <si>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</si>
  <si>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</si>
  <si>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</si>
  <si>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</si>
  <si>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</si>
  <si>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</si>
  <si>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</si>
  <si>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</si>
  <si>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</si>
  <si>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</si>
  <si>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</si>
  <si>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</si>
  <si>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</si>
  <si>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</si>
  <si>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</si>
  <si>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</si>
  <si>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</si>
  <si>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</si>
  <si>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</si>
  <si>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</si>
  <si>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</si>
  <si>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</si>
  <si>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</si>
  <si>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</si>
  <si>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</si>
  <si>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</si>
  <si>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</si>
  <si>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</si>
  <si>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</si>
  <si>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</si>
  <si>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</si>
  <si>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</si>
  <si>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</si>
  <si>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</si>
  <si>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</si>
  <si>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</si>
  <si>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</si>
  <si>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</si>
  <si>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</si>
  <si>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</si>
  <si>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</si>
  <si>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</si>
  <si>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</si>
  <si>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</si>
  <si>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</si>
  <si>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</si>
  <si>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</si>
  <si>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</si>
  <si>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</si>
  <si>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</si>
  <si>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</si>
  <si>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</si>
  <si>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</si>
  <si>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</si>
  <si>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</si>
  <si>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</si>
  <si>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</si>
  <si>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</si>
  <si>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</si>
  <si>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</si>
  <si>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</si>
  <si>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</si>
  <si>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</si>
  <si>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</si>
  <si>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</si>
  <si>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</si>
  <si>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</si>
  <si>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</si>
  <si>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</si>
  <si>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</si>
  <si>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</si>
  <si>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</si>
  <si>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</si>
  <si>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</si>
  <si>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</si>
  <si>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</si>
  <si>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</si>
  <si>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</si>
  <si>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</si>
  <si>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</si>
  <si>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</si>
  <si>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</si>
  <si>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</si>
  <si>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</si>
  <si>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</si>
  <si>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</si>
  <si>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</si>
  <si>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</si>
  <si>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</si>
  <si>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</si>
  <si>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</si>
  <si>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</si>
  <si>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</si>
  <si>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</si>
  <si>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</si>
  <si>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</si>
  <si>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</si>
  <si>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</si>
  <si>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</si>
  <si>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</si>
  <si>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</si>
  <si>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</si>
  <si>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</si>
  <si>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</si>
  <si>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</si>
  <si>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</si>
  <si>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</si>
  <si>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</si>
  <si>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</si>
  <si>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</si>
  <si>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</si>
  <si>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</si>
  <si>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</si>
  <si>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</si>
  <si>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</si>
  <si>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</si>
  <si>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</si>
  <si>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</si>
  <si>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</si>
  <si>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</si>
  <si>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</si>
  <si>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</si>
  <si>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</si>
  <si>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</si>
  <si>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</si>
  <si>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</si>
  <si>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</si>
  <si>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</si>
  <si>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</si>
  <si>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</si>
  <si>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</si>
  <si>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</si>
  <si>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</si>
  <si>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</si>
  <si>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</si>
  <si>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</si>
  <si>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</si>
  <si>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</si>
  <si>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</si>
  <si>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</si>
  <si>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</si>
  <si>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</si>
  <si>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</si>
  <si>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</si>
  <si>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</si>
  <si>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</si>
  <si>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</si>
  <si>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</si>
  <si>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</si>
  <si>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</si>
  <si>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</si>
  <si>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</si>
  <si>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</si>
  <si>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</si>
  <si>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</si>
  <si>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</si>
  <si>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</si>
  <si>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</si>
  <si>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</si>
  <si>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</si>
  <si>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</si>
  <si>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</si>
  <si>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</si>
  <si>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</si>
  <si>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</si>
  <si>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</si>
  <si>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</si>
  <si>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</si>
  <si>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</si>
  <si>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</si>
  <si>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</si>
  <si>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</si>
  <si>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</si>
  <si>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</si>
  <si>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</si>
  <si>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</si>
  <si>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</si>
  <si>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</si>
  <si>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</si>
  <si>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</si>
  <si>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</si>
  <si>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</si>
  <si>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</si>
  <si>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</si>
  <si>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</si>
  <si>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</si>
  <si>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</si>
  <si>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</si>
  <si>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</si>
  <si>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</si>
  <si>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</si>
  <si>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</si>
  <si>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</si>
  <si>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</si>
  <si>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</si>
  <si>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</si>
  <si>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</si>
  <si>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</si>
  <si>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</si>
  <si>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</si>
  <si>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</si>
  <si>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</si>
  <si>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</si>
  <si>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</si>
  <si>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</si>
  <si>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</si>
  <si>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</si>
  <si>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</si>
  <si>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</si>
  <si>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</si>
  <si>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</si>
  <si>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</si>
  <si>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</si>
  <si>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</si>
  <si>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</si>
  <si>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</si>
  <si>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</si>
  <si>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</si>
  <si>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</si>
  <si>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</si>
  <si>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</si>
  <si>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</si>
  <si>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</si>
  <si>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</si>
  <si>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</si>
  <si>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</si>
  <si>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</si>
  <si>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</si>
  <si>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</si>
  <si>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</si>
  <si>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</si>
  <si>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</si>
  <si>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</si>
  <si>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</si>
  <si>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</si>
  <si>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</si>
  <si>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</si>
  <si>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</si>
  <si>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</si>
  <si>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</si>
  <si>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</si>
  <si>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</si>
  <si>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</si>
  <si>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</si>
  <si>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</si>
  <si>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</si>
  <si>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</si>
  <si>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</si>
  <si>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</si>
  <si>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</si>
  <si>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</si>
  <si>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</si>
  <si>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</si>
  <si>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</si>
  <si>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</si>
  <si>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</si>
  <si>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</si>
  <si>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</si>
  <si>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</si>
  <si>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</si>
  <si>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</si>
  <si>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</si>
  <si>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</si>
  <si>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</si>
  <si>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</si>
  <si>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</si>
  <si>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</si>
  <si>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</si>
  <si>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</si>
  <si>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</si>
  <si>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</si>
  <si>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</si>
  <si>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</si>
  <si>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</si>
  <si>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</si>
  <si>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</si>
  <si>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</si>
  <si>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</si>
  <si>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</si>
  <si>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</si>
  <si>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</si>
  <si>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</si>
  <si>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</si>
  <si>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</si>
  <si>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</si>
  <si>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</si>
  <si>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</si>
  <si>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</si>
  <si>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</si>
  <si>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</si>
  <si>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</si>
  <si>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</si>
  <si>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</si>
  <si>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</si>
  <si>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</si>
  <si>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</si>
  <si>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</si>
  <si>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</si>
  <si>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</si>
  <si>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</si>
  <si>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</si>
  <si>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</si>
  <si>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</si>
  <si>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</si>
  <si>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</si>
  <si>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</si>
  <si>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</si>
  <si>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</si>
  <si>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</si>
  <si>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</si>
  <si>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</si>
  <si>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</si>
  <si>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</si>
  <si>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</si>
  <si>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</si>
  <si>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</si>
  <si>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</si>
  <si>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</si>
  <si>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</si>
  <si>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</si>
  <si>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</si>
  <si>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</si>
  <si>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</si>
  <si>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</si>
  <si>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</si>
  <si>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</si>
  <si>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</si>
  <si>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</si>
  <si>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</si>
  <si>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</si>
  <si>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</si>
  <si>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</si>
  <si>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</si>
  <si>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</si>
  <si>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</si>
  <si>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</si>
  <si>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</si>
  <si>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</si>
  <si>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</si>
  <si>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</si>
  <si>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</si>
  <si>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</si>
  <si>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</si>
  <si>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</si>
  <si>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</si>
  <si>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</si>
  <si>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</si>
  <si>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</si>
  <si>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</si>
  <si>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</si>
  <si>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</si>
  <si>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</si>
  <si>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</si>
  <si>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</si>
  <si>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</si>
  <si>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</si>
  <si>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</si>
  <si>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</si>
  <si>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</si>
  <si>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</si>
  <si>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</si>
  <si>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</si>
  <si>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</si>
  <si>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</si>
  <si>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</si>
  <si>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</si>
  <si>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</si>
  <si>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</si>
  <si>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</si>
  <si>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</si>
  <si>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</si>
  <si>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</si>
  <si>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</si>
  <si>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</si>
  <si>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</si>
  <si>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</si>
  <si>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</si>
  <si>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</si>
  <si>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</si>
  <si>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</si>
  <si>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</si>
  <si>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</si>
  <si>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</si>
  <si>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</si>
  <si>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</si>
  <si>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</si>
  <si>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</si>
  <si>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</si>
  <si>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</si>
  <si>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</si>
  <si>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</si>
  <si>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</si>
  <si>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</si>
  <si>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</si>
  <si>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</si>
  <si>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</si>
  <si>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</si>
  <si>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</si>
  <si>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</si>
  <si>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</si>
  <si>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</si>
  <si>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</si>
  <si>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</si>
  <si>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</si>
  <si>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</si>
  <si>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</si>
  <si>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</si>
  <si>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</si>
  <si>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</si>
  <si>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</si>
  <si>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</si>
  <si>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</si>
  <si>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</si>
  <si>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</si>
  <si>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</si>
  <si>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</si>
  <si>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</si>
  <si>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</si>
  <si>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</si>
  <si>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</si>
  <si>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</si>
  <si>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</si>
  <si>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</si>
  <si>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</si>
  <si>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</si>
  <si>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</si>
  <si>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</si>
  <si>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</si>
  <si>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</si>
  <si>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</si>
  <si>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</si>
  <si>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</si>
  <si>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</si>
  <si>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</si>
  <si>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</si>
  <si>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</si>
  <si>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</si>
  <si>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</si>
  <si>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</si>
  <si>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</si>
  <si>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</si>
  <si>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</si>
  <si>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</si>
  <si>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</si>
  <si>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</si>
  <si>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</si>
  <si>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</si>
  <si>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</si>
  <si>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</si>
  <si>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</si>
  <si>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</si>
  <si>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</si>
  <si>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</si>
  <si>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</si>
  <si>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</si>
  <si>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</si>
  <si>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</si>
  <si>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</si>
  <si>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</si>
  <si>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</si>
  <si>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</si>
  <si>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</si>
  <si>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</si>
  <si>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</si>
  <si>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</si>
  <si>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</si>
  <si>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</si>
  <si>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</si>
  <si>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</si>
  <si>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</si>
  <si>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</si>
  <si>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</si>
  <si>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</si>
  <si>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</si>
  <si>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</si>
  <si>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</si>
  <si>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</si>
  <si>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</si>
  <si>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</si>
  <si>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</si>
  <si>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</si>
  <si>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</si>
  <si>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</si>
  <si>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</si>
  <si>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</si>
  <si>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</si>
  <si>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</si>
  <si>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</si>
  <si>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</si>
  <si>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</si>
  <si>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</si>
  <si>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</si>
  <si>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</si>
  <si>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</si>
  <si>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</si>
  <si>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</si>
  <si>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</si>
  <si>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</si>
  <si>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</si>
  <si>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</si>
  <si>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</si>
  <si>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</si>
  <si>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</si>
  <si>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</si>
  <si>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</si>
  <si>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</si>
  <si>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</si>
  <si>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</si>
  <si>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</si>
  <si>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</si>
  <si>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</si>
  <si>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</si>
  <si>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</si>
  <si>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</si>
  <si>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</si>
  <si>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</si>
  <si>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</si>
  <si>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</si>
  <si>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</si>
  <si>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</si>
  <si>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</si>
  <si>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</si>
  <si>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</si>
  <si>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</si>
  <si>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</si>
  <si>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</si>
  <si>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</si>
  <si>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</si>
  <si>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</si>
  <si>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</si>
  <si>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</si>
  <si>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</si>
  <si>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</si>
  <si>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</si>
  <si>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</si>
  <si>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</si>
  <si>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</si>
  <si>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</si>
  <si>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</si>
  <si>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</si>
  <si>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</si>
  <si>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</si>
  <si>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</si>
  <si>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</si>
  <si>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</si>
  <si>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</si>
  <si>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</si>
  <si>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</si>
  <si>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</si>
  <si>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</si>
  <si>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</si>
  <si>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</si>
  <si>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</si>
  <si>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</si>
  <si>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</si>
  <si>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</si>
  <si>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</si>
  <si>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</si>
  <si>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</si>
  <si>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</si>
  <si>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</si>
  <si>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</si>
  <si>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</si>
  <si>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</si>
  <si>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</si>
  <si>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</si>
  <si>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</si>
  <si>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</si>
  <si>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</si>
  <si>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</si>
  <si>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</si>
  <si>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</si>
  <si>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</si>
  <si>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</si>
  <si>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</si>
  <si>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</si>
  <si>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</si>
  <si>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</si>
  <si>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</si>
  <si>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</si>
  <si>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</si>
  <si>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</si>
  <si>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</si>
  <si>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</si>
  <si>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</si>
  <si>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</si>
  <si>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</si>
  <si>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</si>
  <si>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</si>
  <si>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</si>
  <si>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</si>
  <si>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</si>
  <si>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</si>
  <si>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</si>
  <si>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</si>
  <si>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</si>
  <si>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</si>
  <si>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</si>
  <si>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</si>
  <si>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</si>
  <si>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</si>
  <si>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</si>
  <si>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</si>
  <si>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</si>
  <si>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</si>
  <si>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</si>
  <si>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</si>
  <si>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</si>
  <si>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</si>
  <si>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</si>
  <si>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</si>
  <si>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</si>
  <si>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</si>
  <si>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</si>
  <si>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</si>
  <si>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</si>
  <si>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</si>
  <si>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</si>
  <si>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</si>
  <si>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</si>
  <si>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</si>
  <si>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</si>
  <si>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</si>
  <si>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</si>
  <si>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</si>
  <si>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</si>
  <si>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</si>
  <si>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</si>
  <si>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</si>
  <si>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</si>
  <si>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</si>
  <si>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</si>
  <si>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</si>
  <si>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</si>
  <si>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</si>
  <si>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</si>
  <si>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</si>
  <si>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</si>
  <si>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</si>
  <si>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</si>
  <si>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</si>
  <si>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</si>
  <si>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</si>
  <si>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</si>
  <si>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</si>
  <si>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</si>
  <si>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</si>
  <si>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</si>
  <si>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</si>
  <si>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</si>
  <si>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</si>
  <si>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</si>
  <si>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</si>
  <si>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</si>
  <si>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</si>
  <si>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</si>
  <si>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</si>
  <si>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</si>
  <si>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</si>
  <si>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</si>
  <si>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</si>
  <si>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</si>
  <si>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</si>
  <si>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</si>
  <si>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</si>
  <si>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</si>
  <si>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</si>
  <si>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</si>
  <si>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</si>
  <si>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</si>
  <si>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</si>
  <si>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</si>
  <si>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</si>
  <si>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</si>
  <si>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</si>
  <si>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</si>
  <si>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</si>
  <si>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</si>
  <si>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</si>
  <si>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</si>
  <si>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</si>
  <si>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</si>
  <si>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</si>
  <si>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</si>
  <si>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</si>
  <si>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</si>
  <si>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</si>
  <si>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</si>
  <si>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</si>
  <si>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</si>
  <si>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</si>
  <si>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</si>
  <si>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</si>
  <si>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</si>
  <si>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</si>
  <si>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</si>
  <si>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</si>
  <si>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</si>
  <si>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</si>
  <si>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</si>
  <si>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</si>
  <si>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</si>
  <si>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</si>
  <si>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</si>
  <si>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</si>
  <si>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</si>
  <si>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</si>
  <si>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</si>
  <si>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</si>
  <si>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</si>
  <si>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</si>
  <si>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</si>
  <si>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</si>
  <si>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</si>
  <si>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</si>
  <si>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</si>
  <si>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</si>
  <si>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</si>
  <si>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</si>
  <si>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</si>
  <si>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</si>
  <si>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</si>
  <si>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</si>
  <si>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</si>
  <si>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</si>
  <si>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</si>
  <si>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</si>
  <si>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</si>
  <si>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</si>
  <si>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</si>
  <si>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</si>
  <si>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</si>
  <si>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</si>
  <si>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</si>
  <si>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</si>
  <si>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</si>
  <si>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</si>
  <si>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</si>
  <si>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</si>
  <si>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</si>
  <si>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</si>
  <si>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</si>
  <si>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</si>
  <si>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</si>
  <si>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</si>
  <si>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</si>
  <si>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</si>
  <si>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</si>
  <si>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</si>
  <si>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</si>
  <si>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</si>
  <si>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</si>
  <si>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</si>
  <si>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</si>
  <si>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</si>
  <si>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</si>
  <si>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</si>
  <si>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</si>
  <si>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</si>
  <si>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</si>
  <si>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</si>
  <si>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</si>
  <si>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</si>
  <si>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</si>
  <si>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</si>
  <si>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</si>
  <si>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</si>
  <si>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</si>
  <si>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</si>
  <si>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</si>
  <si>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</si>
  <si>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</si>
  <si>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</si>
  <si>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</si>
  <si>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</si>
  <si>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</si>
  <si>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</si>
  <si>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</si>
  <si>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</si>
  <si>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</si>
  <si>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</si>
  <si>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</si>
  <si>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</si>
  <si>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</si>
  <si>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</si>
  <si>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</si>
  <si>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</si>
  <si>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</si>
  <si>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</si>
  <si>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</si>
  <si>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</si>
  <si>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</si>
  <si>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</si>
  <si>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</si>
  <si>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</si>
  <si>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</si>
  <si>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</si>
  <si>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</si>
  <si>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</si>
  <si>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</si>
  <si>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</si>
  <si>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</si>
  <si>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</si>
  <si>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</si>
  <si>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</si>
  <si>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</si>
  <si>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</si>
  <si>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</si>
  <si>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</si>
  <si>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</si>
  <si>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</si>
  <si>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</si>
  <si>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</si>
  <si>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</si>
  <si>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</si>
  <si>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</si>
  <si>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</si>
  <si>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</si>
  <si>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</si>
  <si>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</si>
  <si>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</si>
  <si>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</si>
  <si>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</si>
  <si>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</si>
  <si>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</si>
  <si>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</si>
  <si>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</si>
  <si>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</si>
  <si>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</si>
  <si>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</si>
  <si>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</si>
  <si>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</si>
  <si>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</si>
  <si>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</si>
  <si>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</si>
  <si>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</si>
  <si>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</si>
  <si>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</si>
  <si>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</si>
  <si>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</si>
  <si>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産婦人科菅原病院</t>
    <phoneticPr fontId="3"/>
  </si>
  <si>
    <t>〒343-0813 越谷市越ケ谷１－１５－２</t>
    <phoneticPr fontId="3"/>
  </si>
  <si>
    <t>〇</t>
  </si>
  <si>
    <t>医療法人</t>
  </si>
  <si>
    <t>産婦人科</t>
  </si>
  <si>
    <t>急性期一般入院料２</t>
  </si>
  <si>
    <t>ＤＰＣ病院ではない</t>
  </si>
  <si>
    <t>看護必要度Ⅰ</t>
    <phoneticPr fontId="3"/>
  </si>
  <si>
    <t>急性期機能</t>
  </si>
  <si>
    <t>未突合</t>
  </si>
  <si>
    <t>該当病棟なし</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</si>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</sst>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1038</v>
      </c>
      <c r="C2" s="238"/>
      <c r="D2" s="238"/>
      <c r="E2" s="238"/>
      <c r="F2" s="238"/>
      <c r="G2" s="238"/>
      <c r="H2" s="9"/>
      <c r="V2" s="8"/>
    </row>
    <row r="3" spans="1:22">
      <c r="A3" s="243"/>
      <c r="B3" s="273" t="s">
        <v>1039</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1011</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1012</v>
      </c>
      <c r="J9" s="424"/>
      <c r="K9" s="424"/>
      <c r="L9" s="276" t="s">
        <v>1042</v>
      </c>
      <c r="M9" s="282"/>
      <c r="N9" s="282"/>
      <c r="O9" s="282"/>
      <c r="P9" s="282"/>
      <c r="Q9" s="282"/>
      <c r="R9" s="282"/>
      <c r="S9" s="282"/>
      <c r="T9" s="282"/>
      <c r="U9" s="282"/>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t="s">
        <v>1040</v>
      </c>
      <c r="M11" s="25" t="s">
        <v>1040</v>
      </c>
      <c r="N11" s="25" t="s">
        <v>1040</v>
      </c>
      <c r="O11" s="25" t="s">
        <v>1040</v>
      </c>
      <c r="P11" s="25" t="s">
        <v>1040</v>
      </c>
      <c r="Q11" s="25" t="s">
        <v>1040</v>
      </c>
      <c r="R11" s="25" t="s">
        <v>1040</v>
      </c>
      <c r="S11" s="25" t="s">
        <v>1040</v>
      </c>
      <c r="T11" s="25" t="s">
        <v>1040</v>
      </c>
      <c r="U11" s="25" t="s">
        <v>1040</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987</v>
      </c>
      <c r="B17" s="17"/>
      <c r="C17" s="19"/>
      <c r="D17" s="19"/>
      <c r="E17" s="19"/>
      <c r="F17" s="19"/>
      <c r="G17" s="19"/>
      <c r="H17" s="20"/>
      <c r="I17" s="310" t="s">
        <v>1010</v>
      </c>
      <c r="J17" s="310"/>
      <c r="K17" s="310"/>
      <c r="L17" s="29" t="s">
        <v>533</v>
      </c>
      <c r="M17" s="29" t="s">
        <v>1047</v>
      </c>
      <c r="N17" s="29" t="s">
        <v>1047</v>
      </c>
      <c r="O17" s="29" t="s">
        <v>1047</v>
      </c>
      <c r="P17" s="29" t="s">
        <v>1047</v>
      </c>
      <c r="Q17" s="29" t="s">
        <v>1047</v>
      </c>
      <c r="R17" s="29" t="s">
        <v>1047</v>
      </c>
      <c r="S17" s="29" t="s">
        <v>1047</v>
      </c>
      <c r="T17" s="29" t="s">
        <v>1047</v>
      </c>
      <c r="U17" s="29" t="s">
        <v>1047</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1042</v>
      </c>
      <c r="M22" s="282"/>
      <c r="N22" s="282"/>
      <c r="O22" s="282"/>
      <c r="P22" s="282"/>
      <c r="Q22" s="282"/>
      <c r="R22" s="282"/>
      <c r="S22" s="282"/>
      <c r="T22" s="282"/>
      <c r="U22" s="282"/>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t="s">
        <v>1040</v>
      </c>
      <c r="M24" s="25" t="s">
        <v>1040</v>
      </c>
      <c r="N24" s="25" t="s">
        <v>1040</v>
      </c>
      <c r="O24" s="25" t="s">
        <v>1040</v>
      </c>
      <c r="P24" s="25" t="s">
        <v>1040</v>
      </c>
      <c r="Q24" s="25" t="s">
        <v>1040</v>
      </c>
      <c r="R24" s="25" t="s">
        <v>1040</v>
      </c>
      <c r="S24" s="25" t="s">
        <v>1040</v>
      </c>
      <c r="T24" s="25" t="s">
        <v>1040</v>
      </c>
      <c r="U24" s="25" t="s">
        <v>1040</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1042</v>
      </c>
      <c r="M35" s="282"/>
      <c r="N35" s="282"/>
      <c r="O35" s="282"/>
      <c r="P35" s="282"/>
      <c r="Q35" s="282"/>
      <c r="R35" s="282"/>
      <c r="S35" s="282"/>
      <c r="T35" s="282"/>
      <c r="U35" s="282"/>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1042</v>
      </c>
      <c r="M44" s="282"/>
      <c r="N44" s="282"/>
      <c r="O44" s="282"/>
      <c r="P44" s="282"/>
      <c r="Q44" s="282"/>
      <c r="R44" s="282"/>
      <c r="S44" s="282"/>
      <c r="T44" s="282"/>
      <c r="U44" s="282"/>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row>
    <row r="53" spans="1:21"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981</v>
      </c>
      <c r="K71" s="423"/>
      <c r="L71" s="423"/>
      <c r="O71" s="283"/>
      <c r="P71" s="283"/>
      <c r="R71" s="49"/>
      <c r="S71" s="49"/>
      <c r="T71" s="49"/>
      <c r="U71" s="49"/>
    </row>
    <row r="72" spans="1:21" s="21" customFormat="1">
      <c r="A72" s="243"/>
      <c r="B72" s="1"/>
      <c r="C72" s="423" t="s">
        <v>22</v>
      </c>
      <c r="D72" s="423"/>
      <c r="E72" s="423"/>
      <c r="F72" s="423"/>
      <c r="G72" s="423"/>
      <c r="H72" s="423" t="s">
        <v>980</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982</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983</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1017</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1042</v>
      </c>
      <c r="M89" s="262" t="s">
        <v>542</v>
      </c>
      <c r="N89" s="262" t="s">
        <v>542</v>
      </c>
      <c r="O89" s="262" t="s">
        <v>542</v>
      </c>
      <c r="P89" s="262" t="s">
        <v>542</v>
      </c>
      <c r="Q89" s="262" t="s">
        <v>542</v>
      </c>
      <c r="R89" s="262" t="s">
        <v>542</v>
      </c>
      <c r="S89" s="262" t="s">
        <v>542</v>
      </c>
      <c r="T89" s="262" t="s">
        <v>542</v>
      </c>
      <c r="U89" s="262" t="s">
        <v>542</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1042</v>
      </c>
      <c r="M97" s="66" t="s">
        <v>542</v>
      </c>
      <c r="N97" s="66" t="s">
        <v>542</v>
      </c>
      <c r="O97" s="66" t="s">
        <v>542</v>
      </c>
      <c r="P97" s="66" t="s">
        <v>542</v>
      </c>
      <c r="Q97" s="66" t="s">
        <v>542</v>
      </c>
      <c r="R97" s="66" t="s">
        <v>542</v>
      </c>
      <c r="S97" s="66" t="s">
        <v>542</v>
      </c>
      <c r="T97" s="66" t="s">
        <v>542</v>
      </c>
      <c r="U97" s="66" t="s">
        <v>542</v>
      </c>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50</v>
      </c>
      <c r="K99" s="237" t="str">
        <f>IF(OR(COUNTIF(L99:U99,"未確認")&gt;0,COUNTIF(L99:U99,"~*")&gt;0),"※","")</f>
        <v/>
      </c>
      <c r="L99" s="258">
        <v>50</v>
      </c>
      <c r="M99" s="258">
        <v>0</v>
      </c>
      <c r="N99" s="258">
        <v>0</v>
      </c>
      <c r="O99" s="258">
        <v>0</v>
      </c>
      <c r="P99" s="258">
        <v>0</v>
      </c>
      <c r="Q99" s="258">
        <v>0</v>
      </c>
      <c r="R99" s="258">
        <v>0</v>
      </c>
      <c r="S99" s="258">
        <v>0</v>
      </c>
      <c r="T99" s="258">
        <v>0</v>
      </c>
      <c r="U99" s="258">
        <v>0</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IF(OR(COUNTIF(L101:U101,"未確認")&gt;0,COUNTIF(L101:U101,"~*")&gt;0),"※","")</f>
        <v/>
      </c>
      <c r="L101" s="258">
        <v>50</v>
      </c>
      <c r="M101" s="258">
        <v>0</v>
      </c>
      <c r="N101" s="258">
        <v>0</v>
      </c>
      <c r="O101" s="258">
        <v>0</v>
      </c>
      <c r="P101" s="258">
        <v>0</v>
      </c>
      <c r="Q101" s="258">
        <v>0</v>
      </c>
      <c r="R101" s="258">
        <v>0</v>
      </c>
      <c r="S101" s="258">
        <v>0</v>
      </c>
      <c r="T101" s="258">
        <v>0</v>
      </c>
      <c r="U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IF(OR(COUNTIF(L101:U101,"未確認")&gt;0,COUNTIF(L101:U101,"~*")&gt;0),"※","")</f>
        <v/>
      </c>
      <c r="L102" s="258">
        <v>50</v>
      </c>
      <c r="M102" s="258">
        <v>0</v>
      </c>
      <c r="N102" s="258">
        <v>0</v>
      </c>
      <c r="O102" s="258">
        <v>0</v>
      </c>
      <c r="P102" s="258">
        <v>0</v>
      </c>
      <c r="Q102" s="258">
        <v>0</v>
      </c>
      <c r="R102" s="258">
        <v>0</v>
      </c>
      <c r="S102" s="258">
        <v>0</v>
      </c>
      <c r="T102" s="258">
        <v>0</v>
      </c>
      <c r="U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1048</v>
      </c>
      <c r="N112" s="257" t="s">
        <v>1048</v>
      </c>
      <c r="O112" s="257" t="s">
        <v>1048</v>
      </c>
      <c r="P112" s="257" t="s">
        <v>1048</v>
      </c>
      <c r="Q112" s="257" t="s">
        <v>1048</v>
      </c>
      <c r="R112" s="257" t="s">
        <v>1048</v>
      </c>
      <c r="S112" s="257" t="s">
        <v>1048</v>
      </c>
      <c r="T112" s="257" t="s">
        <v>1048</v>
      </c>
      <c r="U112" s="257" t="s">
        <v>1048</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1042</v>
      </c>
      <c r="M118" s="66" t="s">
        <v>542</v>
      </c>
      <c r="N118" s="66" t="s">
        <v>542</v>
      </c>
      <c r="O118" s="66" t="s">
        <v>542</v>
      </c>
      <c r="P118" s="66" t="s">
        <v>542</v>
      </c>
      <c r="Q118" s="66" t="s">
        <v>542</v>
      </c>
      <c r="R118" s="66" t="s">
        <v>542</v>
      </c>
      <c r="S118" s="66" t="s">
        <v>542</v>
      </c>
      <c r="T118" s="66" t="s">
        <v>542</v>
      </c>
      <c r="U118" s="66" t="s">
        <v>542</v>
      </c>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c r="T120" s="98" t="s">
        <v>1042</v>
      </c>
      <c r="U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1042</v>
      </c>
      <c r="M129" s="66" t="s">
        <v>542</v>
      </c>
      <c r="N129" s="66" t="s">
        <v>542</v>
      </c>
      <c r="O129" s="66" t="s">
        <v>542</v>
      </c>
      <c r="P129" s="66" t="s">
        <v>542</v>
      </c>
      <c r="Q129" s="66" t="s">
        <v>542</v>
      </c>
      <c r="R129" s="66" t="s">
        <v>542</v>
      </c>
      <c r="S129" s="66" t="s">
        <v>542</v>
      </c>
      <c r="T129" s="66" t="s">
        <v>542</v>
      </c>
      <c r="U129" s="66" t="s">
        <v>542</v>
      </c>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c r="N131" s="98" t="s">
        <v>533</v>
      </c>
      <c r="O131" s="98" t="s">
        <v>533</v>
      </c>
      <c r="P131" s="98" t="s">
        <v>533</v>
      </c>
      <c r="Q131" s="98" t="s">
        <v>533</v>
      </c>
      <c r="R131" s="98" t="s">
        <v>533</v>
      </c>
      <c r="S131" s="98" t="s">
        <v>533</v>
      </c>
      <c r="T131" s="98" t="s">
        <v>533</v>
      </c>
      <c r="U131" s="98" t="s">
        <v>533</v>
      </c>
    </row>
    <row r="132" spans="1:22" s="83" customFormat="1" ht="34.5" customHeight="1">
      <c r="A132" s="244" t="s">
        <v>621</v>
      </c>
      <c r="B132" s="84"/>
      <c r="C132" s="295"/>
      <c r="D132" s="297"/>
      <c r="E132" s="320" t="s">
        <v>58</v>
      </c>
      <c r="F132" s="321"/>
      <c r="G132" s="321"/>
      <c r="H132" s="322"/>
      <c r="I132" s="389"/>
      <c r="J132" s="101"/>
      <c r="K132" s="102"/>
      <c r="L132" s="82">
        <v>50</v>
      </c>
      <c r="M132" s="82">
        <v>0</v>
      </c>
      <c r="N132" s="82">
        <v>0</v>
      </c>
      <c r="O132" s="82">
        <v>0</v>
      </c>
      <c r="P132" s="82">
        <v>0</v>
      </c>
      <c r="Q132" s="82">
        <v>0</v>
      </c>
      <c r="R132" s="82">
        <v>0</v>
      </c>
      <c r="S132" s="82">
        <v>0</v>
      </c>
      <c r="T132" s="82">
        <v>0</v>
      </c>
      <c r="U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1042</v>
      </c>
      <c r="M143" s="66" t="s">
        <v>542</v>
      </c>
      <c r="N143" s="66" t="s">
        <v>542</v>
      </c>
      <c r="O143" s="66" t="s">
        <v>542</v>
      </c>
      <c r="P143" s="66" t="s">
        <v>542</v>
      </c>
      <c r="Q143" s="66" t="s">
        <v>542</v>
      </c>
      <c r="R143" s="66" t="s">
        <v>542</v>
      </c>
      <c r="S143" s="66" t="s">
        <v>542</v>
      </c>
      <c r="T143" s="66" t="s">
        <v>542</v>
      </c>
      <c r="U143" s="66" t="s">
        <v>542</v>
      </c>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0</v>
      </c>
      <c r="K145" s="264" t="str">
        <f t="shared" ref="K145:K176" si="3">IF(OR(COUNTIF(L145:U145,"未確認")&gt;0,COUNTIF(L145:U145,"~*")&gt;0),"※","")</f>
        <v/>
      </c>
      <c r="L145" s="117">
        <v>0</v>
      </c>
      <c r="M145" s="117" t="s">
        <v>1049</v>
      </c>
      <c r="N145" s="117" t="s">
        <v>1049</v>
      </c>
      <c r="O145" s="117" t="s">
        <v>1049</v>
      </c>
      <c r="P145" s="117" t="s">
        <v>1049</v>
      </c>
      <c r="Q145" s="117" t="s">
        <v>1049</v>
      </c>
      <c r="R145" s="117" t="s">
        <v>1049</v>
      </c>
      <c r="S145" s="117" t="s">
        <v>1049</v>
      </c>
      <c r="T145" s="117" t="s">
        <v>1049</v>
      </c>
      <c r="U145" s="117" t="s">
        <v>1049</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1049</v>
      </c>
      <c r="N146" s="117" t="s">
        <v>1049</v>
      </c>
      <c r="O146" s="117" t="s">
        <v>1049</v>
      </c>
      <c r="P146" s="117" t="s">
        <v>1049</v>
      </c>
      <c r="Q146" s="117" t="s">
        <v>1049</v>
      </c>
      <c r="R146" s="117" t="s">
        <v>1049</v>
      </c>
      <c r="S146" s="117" t="s">
        <v>1049</v>
      </c>
      <c r="T146" s="117" t="s">
        <v>1049</v>
      </c>
      <c r="U146" s="117" t="s">
        <v>1049</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1049</v>
      </c>
      <c r="N147" s="117" t="s">
        <v>1049</v>
      </c>
      <c r="O147" s="117" t="s">
        <v>1049</v>
      </c>
      <c r="P147" s="117" t="s">
        <v>1049</v>
      </c>
      <c r="Q147" s="117" t="s">
        <v>1049</v>
      </c>
      <c r="R147" s="117" t="s">
        <v>1049</v>
      </c>
      <c r="S147" s="117" t="s">
        <v>1049</v>
      </c>
      <c r="T147" s="117" t="s">
        <v>1049</v>
      </c>
      <c r="U147" s="117" t="s">
        <v>1049</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1049</v>
      </c>
      <c r="N148" s="117" t="s">
        <v>1049</v>
      </c>
      <c r="O148" s="117" t="s">
        <v>1049</v>
      </c>
      <c r="P148" s="117" t="s">
        <v>1049</v>
      </c>
      <c r="Q148" s="117" t="s">
        <v>1049</v>
      </c>
      <c r="R148" s="117" t="s">
        <v>1049</v>
      </c>
      <c r="S148" s="117" t="s">
        <v>1049</v>
      </c>
      <c r="T148" s="117" t="s">
        <v>1049</v>
      </c>
      <c r="U148" s="117" t="s">
        <v>1049</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1049</v>
      </c>
      <c r="N149" s="117" t="s">
        <v>1049</v>
      </c>
      <c r="O149" s="117" t="s">
        <v>1049</v>
      </c>
      <c r="P149" s="117" t="s">
        <v>1049</v>
      </c>
      <c r="Q149" s="117" t="s">
        <v>1049</v>
      </c>
      <c r="R149" s="117" t="s">
        <v>1049</v>
      </c>
      <c r="S149" s="117" t="s">
        <v>1049</v>
      </c>
      <c r="T149" s="117" t="s">
        <v>1049</v>
      </c>
      <c r="U149" s="117" t="s">
        <v>1049</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1049</v>
      </c>
      <c r="N150" s="117" t="s">
        <v>1049</v>
      </c>
      <c r="O150" s="117" t="s">
        <v>1049</v>
      </c>
      <c r="P150" s="117" t="s">
        <v>1049</v>
      </c>
      <c r="Q150" s="117" t="s">
        <v>1049</v>
      </c>
      <c r="R150" s="117" t="s">
        <v>1049</v>
      </c>
      <c r="S150" s="117" t="s">
        <v>1049</v>
      </c>
      <c r="T150" s="117" t="s">
        <v>1049</v>
      </c>
      <c r="U150" s="117" t="s">
        <v>1049</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1049</v>
      </c>
      <c r="N151" s="117" t="s">
        <v>1049</v>
      </c>
      <c r="O151" s="117" t="s">
        <v>1049</v>
      </c>
      <c r="P151" s="117" t="s">
        <v>1049</v>
      </c>
      <c r="Q151" s="117" t="s">
        <v>1049</v>
      </c>
      <c r="R151" s="117" t="s">
        <v>1049</v>
      </c>
      <c r="S151" s="117" t="s">
        <v>1049</v>
      </c>
      <c r="T151" s="117" t="s">
        <v>1049</v>
      </c>
      <c r="U151" s="117" t="s">
        <v>1049</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1049</v>
      </c>
      <c r="N152" s="117" t="s">
        <v>1049</v>
      </c>
      <c r="O152" s="117" t="s">
        <v>1049</v>
      </c>
      <c r="P152" s="117" t="s">
        <v>1049</v>
      </c>
      <c r="Q152" s="117" t="s">
        <v>1049</v>
      </c>
      <c r="R152" s="117" t="s">
        <v>1049</v>
      </c>
      <c r="S152" s="117" t="s">
        <v>1049</v>
      </c>
      <c r="T152" s="117" t="s">
        <v>1049</v>
      </c>
      <c r="U152" s="117" t="s">
        <v>1049</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1049</v>
      </c>
      <c r="N153" s="117" t="s">
        <v>1049</v>
      </c>
      <c r="O153" s="117" t="s">
        <v>1049</v>
      </c>
      <c r="P153" s="117" t="s">
        <v>1049</v>
      </c>
      <c r="Q153" s="117" t="s">
        <v>1049</v>
      </c>
      <c r="R153" s="117" t="s">
        <v>1049</v>
      </c>
      <c r="S153" s="117" t="s">
        <v>1049</v>
      </c>
      <c r="T153" s="117" t="s">
        <v>1049</v>
      </c>
      <c r="U153" s="117" t="s">
        <v>1049</v>
      </c>
    </row>
    <row r="154" spans="1:21" s="118" customFormat="1" ht="34.5" customHeight="1">
      <c r="A154" s="246" t="s">
        <v>656</v>
      </c>
      <c r="B154" s="115"/>
      <c r="C154" s="317" t="s">
        <v>564</v>
      </c>
      <c r="D154" s="318"/>
      <c r="E154" s="318"/>
      <c r="F154" s="318"/>
      <c r="G154" s="318"/>
      <c r="H154" s="319"/>
      <c r="I154" s="413"/>
      <c r="J154" s="263">
        <f t="shared" si="2"/>
        <v>142</v>
      </c>
      <c r="K154" s="264" t="str">
        <f t="shared" si="3"/>
        <v/>
      </c>
      <c r="L154" s="117">
        <v>142</v>
      </c>
      <c r="M154" s="117" t="s">
        <v>1049</v>
      </c>
      <c r="N154" s="117" t="s">
        <v>1049</v>
      </c>
      <c r="O154" s="117" t="s">
        <v>1049</v>
      </c>
      <c r="P154" s="117" t="s">
        <v>1049</v>
      </c>
      <c r="Q154" s="117" t="s">
        <v>1049</v>
      </c>
      <c r="R154" s="117" t="s">
        <v>1049</v>
      </c>
      <c r="S154" s="117" t="s">
        <v>1049</v>
      </c>
      <c r="T154" s="117" t="s">
        <v>1049</v>
      </c>
      <c r="U154" s="117" t="s">
        <v>1049</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1049</v>
      </c>
      <c r="N155" s="117" t="s">
        <v>1049</v>
      </c>
      <c r="O155" s="117" t="s">
        <v>1049</v>
      </c>
      <c r="P155" s="117" t="s">
        <v>1049</v>
      </c>
      <c r="Q155" s="117" t="s">
        <v>1049</v>
      </c>
      <c r="R155" s="117" t="s">
        <v>1049</v>
      </c>
      <c r="S155" s="117" t="s">
        <v>1049</v>
      </c>
      <c r="T155" s="117" t="s">
        <v>1049</v>
      </c>
      <c r="U155" s="117" t="s">
        <v>1049</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1049</v>
      </c>
      <c r="N156" s="117" t="s">
        <v>1049</v>
      </c>
      <c r="O156" s="117" t="s">
        <v>1049</v>
      </c>
      <c r="P156" s="117" t="s">
        <v>1049</v>
      </c>
      <c r="Q156" s="117" t="s">
        <v>1049</v>
      </c>
      <c r="R156" s="117" t="s">
        <v>1049</v>
      </c>
      <c r="S156" s="117" t="s">
        <v>1049</v>
      </c>
      <c r="T156" s="117" t="s">
        <v>1049</v>
      </c>
      <c r="U156" s="117" t="s">
        <v>1049</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1049</v>
      </c>
      <c r="N157" s="117" t="s">
        <v>1049</v>
      </c>
      <c r="O157" s="117" t="s">
        <v>1049</v>
      </c>
      <c r="P157" s="117" t="s">
        <v>1049</v>
      </c>
      <c r="Q157" s="117" t="s">
        <v>1049</v>
      </c>
      <c r="R157" s="117" t="s">
        <v>1049</v>
      </c>
      <c r="S157" s="117" t="s">
        <v>1049</v>
      </c>
      <c r="T157" s="117" t="s">
        <v>1049</v>
      </c>
      <c r="U157" s="117" t="s">
        <v>1049</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1049</v>
      </c>
      <c r="N158" s="117" t="s">
        <v>1049</v>
      </c>
      <c r="O158" s="117" t="s">
        <v>1049</v>
      </c>
      <c r="P158" s="117" t="s">
        <v>1049</v>
      </c>
      <c r="Q158" s="117" t="s">
        <v>1049</v>
      </c>
      <c r="R158" s="117" t="s">
        <v>1049</v>
      </c>
      <c r="S158" s="117" t="s">
        <v>1049</v>
      </c>
      <c r="T158" s="117" t="s">
        <v>1049</v>
      </c>
      <c r="U158" s="117" t="s">
        <v>1049</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1049</v>
      </c>
      <c r="N159" s="117" t="s">
        <v>1049</v>
      </c>
      <c r="O159" s="117" t="s">
        <v>1049</v>
      </c>
      <c r="P159" s="117" t="s">
        <v>1049</v>
      </c>
      <c r="Q159" s="117" t="s">
        <v>1049</v>
      </c>
      <c r="R159" s="117" t="s">
        <v>1049</v>
      </c>
      <c r="S159" s="117" t="s">
        <v>1049</v>
      </c>
      <c r="T159" s="117" t="s">
        <v>1049</v>
      </c>
      <c r="U159" s="117" t="s">
        <v>1049</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1049</v>
      </c>
      <c r="N160" s="117" t="s">
        <v>1049</v>
      </c>
      <c r="O160" s="117" t="s">
        <v>1049</v>
      </c>
      <c r="P160" s="117" t="s">
        <v>1049</v>
      </c>
      <c r="Q160" s="117" t="s">
        <v>1049</v>
      </c>
      <c r="R160" s="117" t="s">
        <v>1049</v>
      </c>
      <c r="S160" s="117" t="s">
        <v>1049</v>
      </c>
      <c r="T160" s="117" t="s">
        <v>1049</v>
      </c>
      <c r="U160" s="117" t="s">
        <v>1049</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1049</v>
      </c>
      <c r="N161" s="117" t="s">
        <v>1049</v>
      </c>
      <c r="O161" s="117" t="s">
        <v>1049</v>
      </c>
      <c r="P161" s="117" t="s">
        <v>1049</v>
      </c>
      <c r="Q161" s="117" t="s">
        <v>1049</v>
      </c>
      <c r="R161" s="117" t="s">
        <v>1049</v>
      </c>
      <c r="S161" s="117" t="s">
        <v>1049</v>
      </c>
      <c r="T161" s="117" t="s">
        <v>1049</v>
      </c>
      <c r="U161" s="117" t="s">
        <v>1049</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1049</v>
      </c>
      <c r="N162" s="117" t="s">
        <v>1049</v>
      </c>
      <c r="O162" s="117" t="s">
        <v>1049</v>
      </c>
      <c r="P162" s="117" t="s">
        <v>1049</v>
      </c>
      <c r="Q162" s="117" t="s">
        <v>1049</v>
      </c>
      <c r="R162" s="117" t="s">
        <v>1049</v>
      </c>
      <c r="S162" s="117" t="s">
        <v>1049</v>
      </c>
      <c r="T162" s="117" t="s">
        <v>1049</v>
      </c>
      <c r="U162" s="117" t="s">
        <v>1049</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1049</v>
      </c>
      <c r="N163" s="117" t="s">
        <v>1049</v>
      </c>
      <c r="O163" s="117" t="s">
        <v>1049</v>
      </c>
      <c r="P163" s="117" t="s">
        <v>1049</v>
      </c>
      <c r="Q163" s="117" t="s">
        <v>1049</v>
      </c>
      <c r="R163" s="117" t="s">
        <v>1049</v>
      </c>
      <c r="S163" s="117" t="s">
        <v>1049</v>
      </c>
      <c r="T163" s="117" t="s">
        <v>1049</v>
      </c>
      <c r="U163" s="117" t="s">
        <v>1049</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1049</v>
      </c>
      <c r="N164" s="117" t="s">
        <v>1049</v>
      </c>
      <c r="O164" s="117" t="s">
        <v>1049</v>
      </c>
      <c r="P164" s="117" t="s">
        <v>1049</v>
      </c>
      <c r="Q164" s="117" t="s">
        <v>1049</v>
      </c>
      <c r="R164" s="117" t="s">
        <v>1049</v>
      </c>
      <c r="S164" s="117" t="s">
        <v>1049</v>
      </c>
      <c r="T164" s="117" t="s">
        <v>1049</v>
      </c>
      <c r="U164" s="117" t="s">
        <v>1049</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1049</v>
      </c>
      <c r="N165" s="117" t="s">
        <v>1049</v>
      </c>
      <c r="O165" s="117" t="s">
        <v>1049</v>
      </c>
      <c r="P165" s="117" t="s">
        <v>1049</v>
      </c>
      <c r="Q165" s="117" t="s">
        <v>1049</v>
      </c>
      <c r="R165" s="117" t="s">
        <v>1049</v>
      </c>
      <c r="S165" s="117" t="s">
        <v>1049</v>
      </c>
      <c r="T165" s="117" t="s">
        <v>1049</v>
      </c>
      <c r="U165" s="117" t="s">
        <v>1049</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1049</v>
      </c>
      <c r="N166" s="117" t="s">
        <v>1049</v>
      </c>
      <c r="O166" s="117" t="s">
        <v>1049</v>
      </c>
      <c r="P166" s="117" t="s">
        <v>1049</v>
      </c>
      <c r="Q166" s="117" t="s">
        <v>1049</v>
      </c>
      <c r="R166" s="117" t="s">
        <v>1049</v>
      </c>
      <c r="S166" s="117" t="s">
        <v>1049</v>
      </c>
      <c r="T166" s="117" t="s">
        <v>1049</v>
      </c>
      <c r="U166" s="117" t="s">
        <v>1049</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1049</v>
      </c>
      <c r="N167" s="117" t="s">
        <v>1049</v>
      </c>
      <c r="O167" s="117" t="s">
        <v>1049</v>
      </c>
      <c r="P167" s="117" t="s">
        <v>1049</v>
      </c>
      <c r="Q167" s="117" t="s">
        <v>1049</v>
      </c>
      <c r="R167" s="117" t="s">
        <v>1049</v>
      </c>
      <c r="S167" s="117" t="s">
        <v>1049</v>
      </c>
      <c r="T167" s="117" t="s">
        <v>1049</v>
      </c>
      <c r="U167" s="117" t="s">
        <v>1049</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1049</v>
      </c>
      <c r="N168" s="117" t="s">
        <v>1049</v>
      </c>
      <c r="O168" s="117" t="s">
        <v>1049</v>
      </c>
      <c r="P168" s="117" t="s">
        <v>1049</v>
      </c>
      <c r="Q168" s="117" t="s">
        <v>1049</v>
      </c>
      <c r="R168" s="117" t="s">
        <v>1049</v>
      </c>
      <c r="S168" s="117" t="s">
        <v>1049</v>
      </c>
      <c r="T168" s="117" t="s">
        <v>1049</v>
      </c>
      <c r="U168" s="117" t="s">
        <v>1049</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1049</v>
      </c>
      <c r="N169" s="117" t="s">
        <v>1049</v>
      </c>
      <c r="O169" s="117" t="s">
        <v>1049</v>
      </c>
      <c r="P169" s="117" t="s">
        <v>1049</v>
      </c>
      <c r="Q169" s="117" t="s">
        <v>1049</v>
      </c>
      <c r="R169" s="117" t="s">
        <v>1049</v>
      </c>
      <c r="S169" s="117" t="s">
        <v>1049</v>
      </c>
      <c r="T169" s="117" t="s">
        <v>1049</v>
      </c>
      <c r="U169" s="117" t="s">
        <v>1049</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1049</v>
      </c>
      <c r="N170" s="117" t="s">
        <v>1049</v>
      </c>
      <c r="O170" s="117" t="s">
        <v>1049</v>
      </c>
      <c r="P170" s="117" t="s">
        <v>1049</v>
      </c>
      <c r="Q170" s="117" t="s">
        <v>1049</v>
      </c>
      <c r="R170" s="117" t="s">
        <v>1049</v>
      </c>
      <c r="S170" s="117" t="s">
        <v>1049</v>
      </c>
      <c r="T170" s="117" t="s">
        <v>1049</v>
      </c>
      <c r="U170" s="117" t="s">
        <v>1049</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1049</v>
      </c>
      <c r="N171" s="117" t="s">
        <v>1049</v>
      </c>
      <c r="O171" s="117" t="s">
        <v>1049</v>
      </c>
      <c r="P171" s="117" t="s">
        <v>1049</v>
      </c>
      <c r="Q171" s="117" t="s">
        <v>1049</v>
      </c>
      <c r="R171" s="117" t="s">
        <v>1049</v>
      </c>
      <c r="S171" s="117" t="s">
        <v>1049</v>
      </c>
      <c r="T171" s="117" t="s">
        <v>1049</v>
      </c>
      <c r="U171" s="117" t="s">
        <v>1049</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1049</v>
      </c>
      <c r="N172" s="117" t="s">
        <v>1049</v>
      </c>
      <c r="O172" s="117" t="s">
        <v>1049</v>
      </c>
      <c r="P172" s="117" t="s">
        <v>1049</v>
      </c>
      <c r="Q172" s="117" t="s">
        <v>1049</v>
      </c>
      <c r="R172" s="117" t="s">
        <v>1049</v>
      </c>
      <c r="S172" s="117" t="s">
        <v>1049</v>
      </c>
      <c r="T172" s="117" t="s">
        <v>1049</v>
      </c>
      <c r="U172" s="117" t="s">
        <v>1049</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1049</v>
      </c>
      <c r="N173" s="117" t="s">
        <v>1049</v>
      </c>
      <c r="O173" s="117" t="s">
        <v>1049</v>
      </c>
      <c r="P173" s="117" t="s">
        <v>1049</v>
      </c>
      <c r="Q173" s="117" t="s">
        <v>1049</v>
      </c>
      <c r="R173" s="117" t="s">
        <v>1049</v>
      </c>
      <c r="S173" s="117" t="s">
        <v>1049</v>
      </c>
      <c r="T173" s="117" t="s">
        <v>1049</v>
      </c>
      <c r="U173" s="117" t="s">
        <v>1049</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1049</v>
      </c>
      <c r="N174" s="117" t="s">
        <v>1049</v>
      </c>
      <c r="O174" s="117" t="s">
        <v>1049</v>
      </c>
      <c r="P174" s="117" t="s">
        <v>1049</v>
      </c>
      <c r="Q174" s="117" t="s">
        <v>1049</v>
      </c>
      <c r="R174" s="117" t="s">
        <v>1049</v>
      </c>
      <c r="S174" s="117" t="s">
        <v>1049</v>
      </c>
      <c r="T174" s="117" t="s">
        <v>1049</v>
      </c>
      <c r="U174" s="117" t="s">
        <v>1049</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1049</v>
      </c>
      <c r="N175" s="117" t="s">
        <v>1049</v>
      </c>
      <c r="O175" s="117" t="s">
        <v>1049</v>
      </c>
      <c r="P175" s="117" t="s">
        <v>1049</v>
      </c>
      <c r="Q175" s="117" t="s">
        <v>1049</v>
      </c>
      <c r="R175" s="117" t="s">
        <v>1049</v>
      </c>
      <c r="S175" s="117" t="s">
        <v>1049</v>
      </c>
      <c r="T175" s="117" t="s">
        <v>1049</v>
      </c>
      <c r="U175" s="117" t="s">
        <v>1049</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1049</v>
      </c>
      <c r="N176" s="117" t="s">
        <v>1049</v>
      </c>
      <c r="O176" s="117" t="s">
        <v>1049</v>
      </c>
      <c r="P176" s="117" t="s">
        <v>1049</v>
      </c>
      <c r="Q176" s="117" t="s">
        <v>1049</v>
      </c>
      <c r="R176" s="117" t="s">
        <v>1049</v>
      </c>
      <c r="S176" s="117" t="s">
        <v>1049</v>
      </c>
      <c r="T176" s="117" t="s">
        <v>1049</v>
      </c>
      <c r="U176" s="117" t="s">
        <v>1049</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t="s">
        <v>1049</v>
      </c>
      <c r="N177" s="117" t="s">
        <v>1049</v>
      </c>
      <c r="O177" s="117" t="s">
        <v>1049</v>
      </c>
      <c r="P177" s="117" t="s">
        <v>1049</v>
      </c>
      <c r="Q177" s="117" t="s">
        <v>1049</v>
      </c>
      <c r="R177" s="117" t="s">
        <v>1049</v>
      </c>
      <c r="S177" s="117" t="s">
        <v>1049</v>
      </c>
      <c r="T177" s="117" t="s">
        <v>1049</v>
      </c>
      <c r="U177" s="117" t="s">
        <v>1049</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1049</v>
      </c>
      <c r="N178" s="117" t="s">
        <v>1049</v>
      </c>
      <c r="O178" s="117" t="s">
        <v>1049</v>
      </c>
      <c r="P178" s="117" t="s">
        <v>1049</v>
      </c>
      <c r="Q178" s="117" t="s">
        <v>1049</v>
      </c>
      <c r="R178" s="117" t="s">
        <v>1049</v>
      </c>
      <c r="S178" s="117" t="s">
        <v>1049</v>
      </c>
      <c r="T178" s="117" t="s">
        <v>1049</v>
      </c>
      <c r="U178" s="117" t="s">
        <v>1049</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1049</v>
      </c>
      <c r="N179" s="117" t="s">
        <v>1049</v>
      </c>
      <c r="O179" s="117" t="s">
        <v>1049</v>
      </c>
      <c r="P179" s="117" t="s">
        <v>1049</v>
      </c>
      <c r="Q179" s="117" t="s">
        <v>1049</v>
      </c>
      <c r="R179" s="117" t="s">
        <v>1049</v>
      </c>
      <c r="S179" s="117" t="s">
        <v>1049</v>
      </c>
      <c r="T179" s="117" t="s">
        <v>1049</v>
      </c>
      <c r="U179" s="117" t="s">
        <v>1049</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1049</v>
      </c>
      <c r="N180" s="117" t="s">
        <v>1049</v>
      </c>
      <c r="O180" s="117" t="s">
        <v>1049</v>
      </c>
      <c r="P180" s="117" t="s">
        <v>1049</v>
      </c>
      <c r="Q180" s="117" t="s">
        <v>1049</v>
      </c>
      <c r="R180" s="117" t="s">
        <v>1049</v>
      </c>
      <c r="S180" s="117" t="s">
        <v>1049</v>
      </c>
      <c r="T180" s="117" t="s">
        <v>1049</v>
      </c>
      <c r="U180" s="117" t="s">
        <v>1049</v>
      </c>
    </row>
    <row r="181" spans="1:21"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1049</v>
      </c>
      <c r="N181" s="117" t="s">
        <v>1049</v>
      </c>
      <c r="O181" s="117" t="s">
        <v>1049</v>
      </c>
      <c r="P181" s="117" t="s">
        <v>1049</v>
      </c>
      <c r="Q181" s="117" t="s">
        <v>1049</v>
      </c>
      <c r="R181" s="117" t="s">
        <v>1049</v>
      </c>
      <c r="S181" s="117" t="s">
        <v>1049</v>
      </c>
      <c r="T181" s="117" t="s">
        <v>1049</v>
      </c>
      <c r="U181" s="117" t="s">
        <v>1049</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1049</v>
      </c>
      <c r="N182" s="117" t="s">
        <v>1049</v>
      </c>
      <c r="O182" s="117" t="s">
        <v>1049</v>
      </c>
      <c r="P182" s="117" t="s">
        <v>1049</v>
      </c>
      <c r="Q182" s="117" t="s">
        <v>1049</v>
      </c>
      <c r="R182" s="117" t="s">
        <v>1049</v>
      </c>
      <c r="S182" s="117" t="s">
        <v>1049</v>
      </c>
      <c r="T182" s="117" t="s">
        <v>1049</v>
      </c>
      <c r="U182" s="117" t="s">
        <v>1049</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1049</v>
      </c>
      <c r="N183" s="117" t="s">
        <v>1049</v>
      </c>
      <c r="O183" s="117" t="s">
        <v>1049</v>
      </c>
      <c r="P183" s="117" t="s">
        <v>1049</v>
      </c>
      <c r="Q183" s="117" t="s">
        <v>1049</v>
      </c>
      <c r="R183" s="117" t="s">
        <v>1049</v>
      </c>
      <c r="S183" s="117" t="s">
        <v>1049</v>
      </c>
      <c r="T183" s="117" t="s">
        <v>1049</v>
      </c>
      <c r="U183" s="117" t="s">
        <v>1049</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1049</v>
      </c>
      <c r="N184" s="117" t="s">
        <v>1049</v>
      </c>
      <c r="O184" s="117" t="s">
        <v>1049</v>
      </c>
      <c r="P184" s="117" t="s">
        <v>1049</v>
      </c>
      <c r="Q184" s="117" t="s">
        <v>1049</v>
      </c>
      <c r="R184" s="117" t="s">
        <v>1049</v>
      </c>
      <c r="S184" s="117" t="s">
        <v>1049</v>
      </c>
      <c r="T184" s="117" t="s">
        <v>1049</v>
      </c>
      <c r="U184" s="117" t="s">
        <v>1049</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1049</v>
      </c>
      <c r="N185" s="117" t="s">
        <v>1049</v>
      </c>
      <c r="O185" s="117" t="s">
        <v>1049</v>
      </c>
      <c r="P185" s="117" t="s">
        <v>1049</v>
      </c>
      <c r="Q185" s="117" t="s">
        <v>1049</v>
      </c>
      <c r="R185" s="117" t="s">
        <v>1049</v>
      </c>
      <c r="S185" s="117" t="s">
        <v>1049</v>
      </c>
      <c r="T185" s="117" t="s">
        <v>1049</v>
      </c>
      <c r="U185" s="117" t="s">
        <v>1049</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1049</v>
      </c>
      <c r="N186" s="117" t="s">
        <v>1049</v>
      </c>
      <c r="O186" s="117" t="s">
        <v>1049</v>
      </c>
      <c r="P186" s="117" t="s">
        <v>1049</v>
      </c>
      <c r="Q186" s="117" t="s">
        <v>1049</v>
      </c>
      <c r="R186" s="117" t="s">
        <v>1049</v>
      </c>
      <c r="S186" s="117" t="s">
        <v>1049</v>
      </c>
      <c r="T186" s="117" t="s">
        <v>1049</v>
      </c>
      <c r="U186" s="117" t="s">
        <v>1049</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1049</v>
      </c>
      <c r="N187" s="117" t="s">
        <v>1049</v>
      </c>
      <c r="O187" s="117" t="s">
        <v>1049</v>
      </c>
      <c r="P187" s="117" t="s">
        <v>1049</v>
      </c>
      <c r="Q187" s="117" t="s">
        <v>1049</v>
      </c>
      <c r="R187" s="117" t="s">
        <v>1049</v>
      </c>
      <c r="S187" s="117" t="s">
        <v>1049</v>
      </c>
      <c r="T187" s="117" t="s">
        <v>1049</v>
      </c>
      <c r="U187" s="117" t="s">
        <v>1049</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1049</v>
      </c>
      <c r="N188" s="117" t="s">
        <v>1049</v>
      </c>
      <c r="O188" s="117" t="s">
        <v>1049</v>
      </c>
      <c r="P188" s="117" t="s">
        <v>1049</v>
      </c>
      <c r="Q188" s="117" t="s">
        <v>1049</v>
      </c>
      <c r="R188" s="117" t="s">
        <v>1049</v>
      </c>
      <c r="S188" s="117" t="s">
        <v>1049</v>
      </c>
      <c r="T188" s="117" t="s">
        <v>1049</v>
      </c>
      <c r="U188" s="117" t="s">
        <v>1049</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1049</v>
      </c>
      <c r="N189" s="117" t="s">
        <v>1049</v>
      </c>
      <c r="O189" s="117" t="s">
        <v>1049</v>
      </c>
      <c r="P189" s="117" t="s">
        <v>1049</v>
      </c>
      <c r="Q189" s="117" t="s">
        <v>1049</v>
      </c>
      <c r="R189" s="117" t="s">
        <v>1049</v>
      </c>
      <c r="S189" s="117" t="s">
        <v>1049</v>
      </c>
      <c r="T189" s="117" t="s">
        <v>1049</v>
      </c>
      <c r="U189" s="117" t="s">
        <v>1049</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1049</v>
      </c>
      <c r="N190" s="117" t="s">
        <v>1049</v>
      </c>
      <c r="O190" s="117" t="s">
        <v>1049</v>
      </c>
      <c r="P190" s="117" t="s">
        <v>1049</v>
      </c>
      <c r="Q190" s="117" t="s">
        <v>1049</v>
      </c>
      <c r="R190" s="117" t="s">
        <v>1049</v>
      </c>
      <c r="S190" s="117" t="s">
        <v>1049</v>
      </c>
      <c r="T190" s="117" t="s">
        <v>1049</v>
      </c>
      <c r="U190" s="117" t="s">
        <v>1049</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1049</v>
      </c>
      <c r="N191" s="117" t="s">
        <v>1049</v>
      </c>
      <c r="O191" s="117" t="s">
        <v>1049</v>
      </c>
      <c r="P191" s="117" t="s">
        <v>1049</v>
      </c>
      <c r="Q191" s="117" t="s">
        <v>1049</v>
      </c>
      <c r="R191" s="117" t="s">
        <v>1049</v>
      </c>
      <c r="S191" s="117" t="s">
        <v>1049</v>
      </c>
      <c r="T191" s="117" t="s">
        <v>1049</v>
      </c>
      <c r="U191" s="117" t="s">
        <v>1049</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1049</v>
      </c>
      <c r="N192" s="117" t="s">
        <v>1049</v>
      </c>
      <c r="O192" s="117" t="s">
        <v>1049</v>
      </c>
      <c r="P192" s="117" t="s">
        <v>1049</v>
      </c>
      <c r="Q192" s="117" t="s">
        <v>1049</v>
      </c>
      <c r="R192" s="117" t="s">
        <v>1049</v>
      </c>
      <c r="S192" s="117" t="s">
        <v>1049</v>
      </c>
      <c r="T192" s="117" t="s">
        <v>1049</v>
      </c>
      <c r="U192" s="117" t="s">
        <v>1049</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1049</v>
      </c>
      <c r="N193" s="117" t="s">
        <v>1049</v>
      </c>
      <c r="O193" s="117" t="s">
        <v>1049</v>
      </c>
      <c r="P193" s="117" t="s">
        <v>1049</v>
      </c>
      <c r="Q193" s="117" t="s">
        <v>1049</v>
      </c>
      <c r="R193" s="117" t="s">
        <v>1049</v>
      </c>
      <c r="S193" s="117" t="s">
        <v>1049</v>
      </c>
      <c r="T193" s="117" t="s">
        <v>1049</v>
      </c>
      <c r="U193" s="117" t="s">
        <v>1049</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1049</v>
      </c>
      <c r="N194" s="117" t="s">
        <v>1049</v>
      </c>
      <c r="O194" s="117" t="s">
        <v>1049</v>
      </c>
      <c r="P194" s="117" t="s">
        <v>1049</v>
      </c>
      <c r="Q194" s="117" t="s">
        <v>1049</v>
      </c>
      <c r="R194" s="117" t="s">
        <v>1049</v>
      </c>
      <c r="S194" s="117" t="s">
        <v>1049</v>
      </c>
      <c r="T194" s="117" t="s">
        <v>1049</v>
      </c>
      <c r="U194" s="117" t="s">
        <v>1049</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1049</v>
      </c>
      <c r="N195" s="117" t="s">
        <v>1049</v>
      </c>
      <c r="O195" s="117" t="s">
        <v>1049</v>
      </c>
      <c r="P195" s="117" t="s">
        <v>1049</v>
      </c>
      <c r="Q195" s="117" t="s">
        <v>1049</v>
      </c>
      <c r="R195" s="117" t="s">
        <v>1049</v>
      </c>
      <c r="S195" s="117" t="s">
        <v>1049</v>
      </c>
      <c r="T195" s="117" t="s">
        <v>1049</v>
      </c>
      <c r="U195" s="117" t="s">
        <v>1049</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1049</v>
      </c>
      <c r="N196" s="117" t="s">
        <v>1049</v>
      </c>
      <c r="O196" s="117" t="s">
        <v>1049</v>
      </c>
      <c r="P196" s="117" t="s">
        <v>1049</v>
      </c>
      <c r="Q196" s="117" t="s">
        <v>1049</v>
      </c>
      <c r="R196" s="117" t="s">
        <v>1049</v>
      </c>
      <c r="S196" s="117" t="s">
        <v>1049</v>
      </c>
      <c r="T196" s="117" t="s">
        <v>1049</v>
      </c>
      <c r="U196" s="117" t="s">
        <v>1049</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1049</v>
      </c>
      <c r="N197" s="117" t="s">
        <v>1049</v>
      </c>
      <c r="O197" s="117" t="s">
        <v>1049</v>
      </c>
      <c r="P197" s="117" t="s">
        <v>1049</v>
      </c>
      <c r="Q197" s="117" t="s">
        <v>1049</v>
      </c>
      <c r="R197" s="117" t="s">
        <v>1049</v>
      </c>
      <c r="S197" s="117" t="s">
        <v>1049</v>
      </c>
      <c r="T197" s="117" t="s">
        <v>1049</v>
      </c>
      <c r="U197" s="117" t="s">
        <v>1049</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1049</v>
      </c>
      <c r="N198" s="117" t="s">
        <v>1049</v>
      </c>
      <c r="O198" s="117" t="s">
        <v>1049</v>
      </c>
      <c r="P198" s="117" t="s">
        <v>1049</v>
      </c>
      <c r="Q198" s="117" t="s">
        <v>1049</v>
      </c>
      <c r="R198" s="117" t="s">
        <v>1049</v>
      </c>
      <c r="S198" s="117" t="s">
        <v>1049</v>
      </c>
      <c r="T198" s="117" t="s">
        <v>1049</v>
      </c>
      <c r="U198" s="117" t="s">
        <v>1049</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1049</v>
      </c>
      <c r="N199" s="117" t="s">
        <v>1049</v>
      </c>
      <c r="O199" s="117" t="s">
        <v>1049</v>
      </c>
      <c r="P199" s="117" t="s">
        <v>1049</v>
      </c>
      <c r="Q199" s="117" t="s">
        <v>1049</v>
      </c>
      <c r="R199" s="117" t="s">
        <v>1049</v>
      </c>
      <c r="S199" s="117" t="s">
        <v>1049</v>
      </c>
      <c r="T199" s="117" t="s">
        <v>1049</v>
      </c>
      <c r="U199" s="117" t="s">
        <v>1049</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1049</v>
      </c>
      <c r="N200" s="117" t="s">
        <v>1049</v>
      </c>
      <c r="O200" s="117" t="s">
        <v>1049</v>
      </c>
      <c r="P200" s="117" t="s">
        <v>1049</v>
      </c>
      <c r="Q200" s="117" t="s">
        <v>1049</v>
      </c>
      <c r="R200" s="117" t="s">
        <v>1049</v>
      </c>
      <c r="S200" s="117" t="s">
        <v>1049</v>
      </c>
      <c r="T200" s="117" t="s">
        <v>1049</v>
      </c>
      <c r="U200" s="117" t="s">
        <v>1049</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1049</v>
      </c>
      <c r="N201" s="117" t="s">
        <v>1049</v>
      </c>
      <c r="O201" s="117" t="s">
        <v>1049</v>
      </c>
      <c r="P201" s="117" t="s">
        <v>1049</v>
      </c>
      <c r="Q201" s="117" t="s">
        <v>1049</v>
      </c>
      <c r="R201" s="117" t="s">
        <v>1049</v>
      </c>
      <c r="S201" s="117" t="s">
        <v>1049</v>
      </c>
      <c r="T201" s="117" t="s">
        <v>1049</v>
      </c>
      <c r="U201" s="117" t="s">
        <v>1049</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1049</v>
      </c>
      <c r="N202" s="117" t="s">
        <v>1049</v>
      </c>
      <c r="O202" s="117" t="s">
        <v>1049</v>
      </c>
      <c r="P202" s="117" t="s">
        <v>1049</v>
      </c>
      <c r="Q202" s="117" t="s">
        <v>1049</v>
      </c>
      <c r="R202" s="117" t="s">
        <v>1049</v>
      </c>
      <c r="S202" s="117" t="s">
        <v>1049</v>
      </c>
      <c r="T202" s="117" t="s">
        <v>1049</v>
      </c>
      <c r="U202" s="117" t="s">
        <v>1049</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1049</v>
      </c>
      <c r="N203" s="117" t="s">
        <v>1049</v>
      </c>
      <c r="O203" s="117" t="s">
        <v>1049</v>
      </c>
      <c r="P203" s="117" t="s">
        <v>1049</v>
      </c>
      <c r="Q203" s="117" t="s">
        <v>1049</v>
      </c>
      <c r="R203" s="117" t="s">
        <v>1049</v>
      </c>
      <c r="S203" s="117" t="s">
        <v>1049</v>
      </c>
      <c r="T203" s="117" t="s">
        <v>1049</v>
      </c>
      <c r="U203" s="117" t="s">
        <v>1049</v>
      </c>
    </row>
    <row r="204" spans="1:21"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1049</v>
      </c>
      <c r="N204" s="117" t="s">
        <v>1049</v>
      </c>
      <c r="O204" s="117" t="s">
        <v>1049</v>
      </c>
      <c r="P204" s="117" t="s">
        <v>1049</v>
      </c>
      <c r="Q204" s="117" t="s">
        <v>1049</v>
      </c>
      <c r="R204" s="117" t="s">
        <v>1049</v>
      </c>
      <c r="S204" s="117" t="s">
        <v>1049</v>
      </c>
      <c r="T204" s="117" t="s">
        <v>1049</v>
      </c>
      <c r="U204" s="117" t="s">
        <v>1049</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1049</v>
      </c>
      <c r="N205" s="117" t="s">
        <v>1049</v>
      </c>
      <c r="O205" s="117" t="s">
        <v>1049</v>
      </c>
      <c r="P205" s="117" t="s">
        <v>1049</v>
      </c>
      <c r="Q205" s="117" t="s">
        <v>1049</v>
      </c>
      <c r="R205" s="117" t="s">
        <v>1049</v>
      </c>
      <c r="S205" s="117" t="s">
        <v>1049</v>
      </c>
      <c r="T205" s="117" t="s">
        <v>1049</v>
      </c>
      <c r="U205" s="117" t="s">
        <v>1049</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1049</v>
      </c>
      <c r="N206" s="117" t="s">
        <v>1049</v>
      </c>
      <c r="O206" s="117" t="s">
        <v>1049</v>
      </c>
      <c r="P206" s="117" t="s">
        <v>1049</v>
      </c>
      <c r="Q206" s="117" t="s">
        <v>1049</v>
      </c>
      <c r="R206" s="117" t="s">
        <v>1049</v>
      </c>
      <c r="S206" s="117" t="s">
        <v>1049</v>
      </c>
      <c r="T206" s="117" t="s">
        <v>1049</v>
      </c>
      <c r="U206" s="117" t="s">
        <v>1049</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1049</v>
      </c>
      <c r="N207" s="117" t="s">
        <v>1049</v>
      </c>
      <c r="O207" s="117" t="s">
        <v>1049</v>
      </c>
      <c r="P207" s="117" t="s">
        <v>1049</v>
      </c>
      <c r="Q207" s="117" t="s">
        <v>1049</v>
      </c>
      <c r="R207" s="117" t="s">
        <v>1049</v>
      </c>
      <c r="S207" s="117" t="s">
        <v>1049</v>
      </c>
      <c r="T207" s="117" t="s">
        <v>1049</v>
      </c>
      <c r="U207" s="117" t="s">
        <v>1049</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1049</v>
      </c>
      <c r="N208" s="117" t="s">
        <v>1049</v>
      </c>
      <c r="O208" s="117" t="s">
        <v>1049</v>
      </c>
      <c r="P208" s="117" t="s">
        <v>1049</v>
      </c>
      <c r="Q208" s="117" t="s">
        <v>1049</v>
      </c>
      <c r="R208" s="117" t="s">
        <v>1049</v>
      </c>
      <c r="S208" s="117" t="s">
        <v>1049</v>
      </c>
      <c r="T208" s="117" t="s">
        <v>1049</v>
      </c>
      <c r="U208" s="117" t="s">
        <v>1049</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t="s">
        <v>1049</v>
      </c>
      <c r="N209" s="117" t="s">
        <v>1049</v>
      </c>
      <c r="O209" s="117" t="s">
        <v>1049</v>
      </c>
      <c r="P209" s="117" t="s">
        <v>1049</v>
      </c>
      <c r="Q209" s="117" t="s">
        <v>1049</v>
      </c>
      <c r="R209" s="117" t="s">
        <v>1049</v>
      </c>
      <c r="S209" s="117" t="s">
        <v>1049</v>
      </c>
      <c r="T209" s="117" t="s">
        <v>1049</v>
      </c>
      <c r="U209" s="117" t="s">
        <v>1049</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1049</v>
      </c>
      <c r="N210" s="117" t="s">
        <v>1049</v>
      </c>
      <c r="O210" s="117" t="s">
        <v>1049</v>
      </c>
      <c r="P210" s="117" t="s">
        <v>1049</v>
      </c>
      <c r="Q210" s="117" t="s">
        <v>1049</v>
      </c>
      <c r="R210" s="117" t="s">
        <v>1049</v>
      </c>
      <c r="S210" s="117" t="s">
        <v>1049</v>
      </c>
      <c r="T210" s="117" t="s">
        <v>1049</v>
      </c>
      <c r="U210" s="117" t="s">
        <v>1049</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1049</v>
      </c>
      <c r="N211" s="117" t="s">
        <v>1049</v>
      </c>
      <c r="O211" s="117" t="s">
        <v>1049</v>
      </c>
      <c r="P211" s="117" t="s">
        <v>1049</v>
      </c>
      <c r="Q211" s="117" t="s">
        <v>1049</v>
      </c>
      <c r="R211" s="117" t="s">
        <v>1049</v>
      </c>
      <c r="S211" s="117" t="s">
        <v>1049</v>
      </c>
      <c r="T211" s="117" t="s">
        <v>1049</v>
      </c>
      <c r="U211" s="117" t="s">
        <v>1049</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1049</v>
      </c>
      <c r="N212" s="117" t="s">
        <v>1049</v>
      </c>
      <c r="O212" s="117" t="s">
        <v>1049</v>
      </c>
      <c r="P212" s="117" t="s">
        <v>1049</v>
      </c>
      <c r="Q212" s="117" t="s">
        <v>1049</v>
      </c>
      <c r="R212" s="117" t="s">
        <v>1049</v>
      </c>
      <c r="S212" s="117" t="s">
        <v>1049</v>
      </c>
      <c r="T212" s="117" t="s">
        <v>1049</v>
      </c>
      <c r="U212" s="117" t="s">
        <v>1049</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1049</v>
      </c>
      <c r="N213" s="117" t="s">
        <v>1049</v>
      </c>
      <c r="O213" s="117" t="s">
        <v>1049</v>
      </c>
      <c r="P213" s="117" t="s">
        <v>1049</v>
      </c>
      <c r="Q213" s="117" t="s">
        <v>1049</v>
      </c>
      <c r="R213" s="117" t="s">
        <v>1049</v>
      </c>
      <c r="S213" s="117" t="s">
        <v>1049</v>
      </c>
      <c r="T213" s="117" t="s">
        <v>1049</v>
      </c>
      <c r="U213" s="117" t="s">
        <v>1049</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1049</v>
      </c>
      <c r="N214" s="117" t="s">
        <v>1049</v>
      </c>
      <c r="O214" s="117" t="s">
        <v>1049</v>
      </c>
      <c r="P214" s="117" t="s">
        <v>1049</v>
      </c>
      <c r="Q214" s="117" t="s">
        <v>1049</v>
      </c>
      <c r="R214" s="117" t="s">
        <v>1049</v>
      </c>
      <c r="S214" s="117" t="s">
        <v>1049</v>
      </c>
      <c r="T214" s="117" t="s">
        <v>1049</v>
      </c>
      <c r="U214" s="117" t="s">
        <v>1049</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1049</v>
      </c>
      <c r="N215" s="117" t="s">
        <v>1049</v>
      </c>
      <c r="O215" s="117" t="s">
        <v>1049</v>
      </c>
      <c r="P215" s="117" t="s">
        <v>1049</v>
      </c>
      <c r="Q215" s="117" t="s">
        <v>1049</v>
      </c>
      <c r="R215" s="117" t="s">
        <v>1049</v>
      </c>
      <c r="S215" s="117" t="s">
        <v>1049</v>
      </c>
      <c r="T215" s="117" t="s">
        <v>1049</v>
      </c>
      <c r="U215" s="117" t="s">
        <v>1049</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1049</v>
      </c>
      <c r="N216" s="117" t="s">
        <v>1049</v>
      </c>
      <c r="O216" s="117" t="s">
        <v>1049</v>
      </c>
      <c r="P216" s="117" t="s">
        <v>1049</v>
      </c>
      <c r="Q216" s="117" t="s">
        <v>1049</v>
      </c>
      <c r="R216" s="117" t="s">
        <v>1049</v>
      </c>
      <c r="S216" s="117" t="s">
        <v>1049</v>
      </c>
      <c r="T216" s="117" t="s">
        <v>1049</v>
      </c>
      <c r="U216" s="117" t="s">
        <v>1049</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1049</v>
      </c>
      <c r="N217" s="117" t="s">
        <v>1049</v>
      </c>
      <c r="O217" s="117" t="s">
        <v>1049</v>
      </c>
      <c r="P217" s="117" t="s">
        <v>1049</v>
      </c>
      <c r="Q217" s="117" t="s">
        <v>1049</v>
      </c>
      <c r="R217" s="117" t="s">
        <v>1049</v>
      </c>
      <c r="S217" s="117" t="s">
        <v>1049</v>
      </c>
      <c r="T217" s="117" t="s">
        <v>1049</v>
      </c>
      <c r="U217" s="117" t="s">
        <v>1049</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1049</v>
      </c>
      <c r="N218" s="117" t="s">
        <v>1049</v>
      </c>
      <c r="O218" s="117" t="s">
        <v>1049</v>
      </c>
      <c r="P218" s="117" t="s">
        <v>1049</v>
      </c>
      <c r="Q218" s="117" t="s">
        <v>1049</v>
      </c>
      <c r="R218" s="117" t="s">
        <v>1049</v>
      </c>
      <c r="S218" s="117" t="s">
        <v>1049</v>
      </c>
      <c r="T218" s="117" t="s">
        <v>1049</v>
      </c>
      <c r="U218" s="117" t="s">
        <v>1049</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1049</v>
      </c>
      <c r="N219" s="117" t="s">
        <v>1049</v>
      </c>
      <c r="O219" s="117" t="s">
        <v>1049</v>
      </c>
      <c r="P219" s="117" t="s">
        <v>1049</v>
      </c>
      <c r="Q219" s="117" t="s">
        <v>1049</v>
      </c>
      <c r="R219" s="117" t="s">
        <v>1049</v>
      </c>
      <c r="S219" s="117" t="s">
        <v>1049</v>
      </c>
      <c r="T219" s="117" t="s">
        <v>1049</v>
      </c>
      <c r="U219" s="117" t="s">
        <v>1049</v>
      </c>
    </row>
    <row r="220" spans="1:21"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1049</v>
      </c>
      <c r="N220" s="117" t="s">
        <v>1049</v>
      </c>
      <c r="O220" s="117" t="s">
        <v>1049</v>
      </c>
      <c r="P220" s="117" t="s">
        <v>1049</v>
      </c>
      <c r="Q220" s="117" t="s">
        <v>1049</v>
      </c>
      <c r="R220" s="117" t="s">
        <v>1049</v>
      </c>
      <c r="S220" s="117" t="s">
        <v>1049</v>
      </c>
      <c r="T220" s="117" t="s">
        <v>1049</v>
      </c>
      <c r="U220" s="117" t="s">
        <v>1049</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1042</v>
      </c>
      <c r="M226" s="66" t="s">
        <v>542</v>
      </c>
      <c r="N226" s="66" t="s">
        <v>542</v>
      </c>
      <c r="O226" s="66" t="s">
        <v>542</v>
      </c>
      <c r="P226" s="66" t="s">
        <v>542</v>
      </c>
      <c r="Q226" s="66" t="s">
        <v>542</v>
      </c>
      <c r="R226" s="66" t="s">
        <v>542</v>
      </c>
      <c r="S226" s="66" t="s">
        <v>542</v>
      </c>
      <c r="T226" s="66" t="s">
        <v>542</v>
      </c>
      <c r="U226" s="66" t="s">
        <v>542</v>
      </c>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1042</v>
      </c>
      <c r="M234" s="66" t="s">
        <v>542</v>
      </c>
      <c r="N234" s="66" t="s">
        <v>542</v>
      </c>
      <c r="O234" s="66" t="s">
        <v>542</v>
      </c>
      <c r="P234" s="66" t="s">
        <v>542</v>
      </c>
      <c r="Q234" s="66" t="s">
        <v>542</v>
      </c>
      <c r="R234" s="66" t="s">
        <v>542</v>
      </c>
      <c r="S234" s="66" t="s">
        <v>542</v>
      </c>
      <c r="T234" s="66" t="s">
        <v>542</v>
      </c>
      <c r="U234" s="66" t="s">
        <v>542</v>
      </c>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1042</v>
      </c>
      <c r="M244" s="66" t="s">
        <v>542</v>
      </c>
      <c r="N244" s="66" t="s">
        <v>542</v>
      </c>
      <c r="O244" s="66" t="s">
        <v>542</v>
      </c>
      <c r="P244" s="66" t="s">
        <v>542</v>
      </c>
      <c r="Q244" s="66" t="s">
        <v>542</v>
      </c>
      <c r="R244" s="66" t="s">
        <v>542</v>
      </c>
      <c r="S244" s="66" t="s">
        <v>542</v>
      </c>
      <c r="T244" s="66" t="s">
        <v>542</v>
      </c>
      <c r="U244" s="66" t="s">
        <v>542</v>
      </c>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1042</v>
      </c>
      <c r="M253" s="66" t="s">
        <v>542</v>
      </c>
      <c r="N253" s="66" t="s">
        <v>542</v>
      </c>
      <c r="O253" s="66" t="s">
        <v>542</v>
      </c>
      <c r="P253" s="66" t="s">
        <v>542</v>
      </c>
      <c r="Q253" s="66" t="s">
        <v>542</v>
      </c>
      <c r="R253" s="66" t="s">
        <v>542</v>
      </c>
      <c r="S253" s="66" t="s">
        <v>542</v>
      </c>
      <c r="T253" s="66" t="s">
        <v>542</v>
      </c>
      <c r="U253" s="66" t="s">
        <v>542</v>
      </c>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1042</v>
      </c>
      <c r="M263" s="66" t="s">
        <v>542</v>
      </c>
      <c r="N263" s="66" t="s">
        <v>542</v>
      </c>
      <c r="O263" s="66" t="s">
        <v>542</v>
      </c>
      <c r="P263" s="66" t="s">
        <v>542</v>
      </c>
      <c r="Q263" s="66" t="s">
        <v>542</v>
      </c>
      <c r="R263" s="66" t="s">
        <v>542</v>
      </c>
      <c r="S263" s="66" t="s">
        <v>542</v>
      </c>
      <c r="T263" s="66" t="s">
        <v>542</v>
      </c>
      <c r="U263" s="66" t="s">
        <v>542</v>
      </c>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3.62</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9</v>
      </c>
      <c r="K269" s="81" t="str">
        <f t="shared" si="8"/>
        <v/>
      </c>
      <c r="L269" s="147">
        <v>9</v>
      </c>
      <c r="M269" s="147">
        <v>0</v>
      </c>
      <c r="N269" s="147">
        <v>0</v>
      </c>
      <c r="O269" s="147">
        <v>0</v>
      </c>
      <c r="P269" s="147">
        <v>0</v>
      </c>
      <c r="Q269" s="147">
        <v>0</v>
      </c>
      <c r="R269" s="147">
        <v>0</v>
      </c>
      <c r="S269" s="147">
        <v>0</v>
      </c>
      <c r="T269" s="147">
        <v>0</v>
      </c>
      <c r="U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8</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11</v>
      </c>
      <c r="K273" s="81" t="str">
        <f t="shared" si="8"/>
        <v/>
      </c>
      <c r="L273" s="147">
        <v>11</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8</v>
      </c>
      <c r="K275" s="81" t="str">
        <f t="shared" si="8"/>
        <v/>
      </c>
      <c r="L275" s="147">
        <v>8</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5.6</v>
      </c>
      <c r="K276" s="81" t="str">
        <f t="shared" si="8"/>
        <v/>
      </c>
      <c r="L276" s="148">
        <v>5.6</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542</v>
      </c>
      <c r="N322" s="66" t="s">
        <v>542</v>
      </c>
      <c r="O322" s="66" t="s">
        <v>542</v>
      </c>
      <c r="P322" s="66" t="s">
        <v>542</v>
      </c>
      <c r="Q322" s="66" t="s">
        <v>542</v>
      </c>
      <c r="R322" s="66" t="s">
        <v>542</v>
      </c>
      <c r="S322" s="66" t="s">
        <v>542</v>
      </c>
      <c r="T322" s="66" t="s">
        <v>542</v>
      </c>
      <c r="U322" s="66" t="s">
        <v>542</v>
      </c>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1042</v>
      </c>
      <c r="M342" s="66" t="s">
        <v>542</v>
      </c>
      <c r="N342" s="66" t="s">
        <v>542</v>
      </c>
      <c r="O342" s="66" t="s">
        <v>542</v>
      </c>
      <c r="P342" s="66" t="s">
        <v>542</v>
      </c>
      <c r="Q342" s="66" t="s">
        <v>542</v>
      </c>
      <c r="R342" s="66" t="s">
        <v>542</v>
      </c>
      <c r="S342" s="66" t="s">
        <v>542</v>
      </c>
      <c r="T342" s="66" t="s">
        <v>542</v>
      </c>
      <c r="U342" s="66" t="s">
        <v>542</v>
      </c>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542</v>
      </c>
      <c r="N367" s="66" t="s">
        <v>542</v>
      </c>
      <c r="O367" s="66" t="s">
        <v>542</v>
      </c>
      <c r="P367" s="66" t="s">
        <v>542</v>
      </c>
      <c r="Q367" s="66" t="s">
        <v>542</v>
      </c>
      <c r="R367" s="66" t="s">
        <v>542</v>
      </c>
      <c r="S367" s="66" t="s">
        <v>542</v>
      </c>
      <c r="T367" s="66" t="s">
        <v>542</v>
      </c>
      <c r="U367" s="66" t="s">
        <v>542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row>
    <row r="369" spans="1:21"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979</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1042</v>
      </c>
      <c r="M390" s="66" t="s">
        <v>542</v>
      </c>
      <c r="N390" s="66" t="s">
        <v>542</v>
      </c>
      <c r="O390" s="66" t="s">
        <v>542</v>
      </c>
      <c r="P390" s="66" t="s">
        <v>542</v>
      </c>
      <c r="Q390" s="66" t="s">
        <v>542</v>
      </c>
      <c r="R390" s="66" t="s">
        <v>542</v>
      </c>
      <c r="S390" s="66" t="s">
        <v>542</v>
      </c>
      <c r="T390" s="66" t="s">
        <v>542</v>
      </c>
      <c r="U390" s="66" t="s">
        <v>542</v>
      </c>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IF(SUM(L392:U392)=0,IF(COUNTIF(L392:U392,"未確認")&gt;0,"未確認",IF(COUNTIF(L392:U392,"~*")&gt;0,"*",SUM(L392:U392))),SUM(L392:U392))</f>
        <v>2396</v>
      </c>
      <c r="K392" s="81" t="str">
        <f t="shared" ref="K392:K397" si="12">IF(OR(COUNTIF(L392:U392,"未確認")&gt;0,COUNTIF(L392:U392,"~*")&gt;0),"※","")</f>
        <v/>
      </c>
      <c r="L392" s="147">
        <v>2396</v>
      </c>
      <c r="M392" s="147">
        <v>0</v>
      </c>
      <c r="N392" s="147">
        <v>0</v>
      </c>
      <c r="O392" s="147">
        <v>0</v>
      </c>
      <c r="P392" s="147">
        <v>0</v>
      </c>
      <c r="Q392" s="147">
        <v>0</v>
      </c>
      <c r="R392" s="147">
        <v>0</v>
      </c>
      <c r="S392" s="147">
        <v>0</v>
      </c>
      <c r="T392" s="147">
        <v>0</v>
      </c>
      <c r="U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c r="P393" s="147">
        <v>0</v>
      </c>
      <c r="Q393" s="147">
        <v>0</v>
      </c>
      <c r="R393" s="147">
        <v>0</v>
      </c>
      <c r="S393" s="147">
        <v>0</v>
      </c>
      <c r="T393" s="147">
        <v>0</v>
      </c>
      <c r="U393" s="147">
        <v>0</v>
      </c>
    </row>
    <row r="394" spans="1:22" s="83" customFormat="1" ht="34.5" customHeight="1">
      <c r="A394" s="250" t="s">
        <v>774</v>
      </c>
      <c r="B394" s="84"/>
      <c r="C394" s="370"/>
      <c r="D394" s="381"/>
      <c r="E394" s="320" t="s">
        <v>225</v>
      </c>
      <c r="F394" s="321"/>
      <c r="G394" s="321"/>
      <c r="H394" s="322"/>
      <c r="I394" s="343"/>
      <c r="J394" s="140">
        <f t="shared" si="11"/>
        <v>29</v>
      </c>
      <c r="K394" s="81" t="str">
        <f t="shared" si="12"/>
        <v/>
      </c>
      <c r="L394" s="147">
        <v>29</v>
      </c>
      <c r="M394" s="147">
        <v>0</v>
      </c>
      <c r="N394" s="147">
        <v>0</v>
      </c>
      <c r="O394" s="147">
        <v>0</v>
      </c>
      <c r="P394" s="147">
        <v>0</v>
      </c>
      <c r="Q394" s="147">
        <v>0</v>
      </c>
      <c r="R394" s="147">
        <v>0</v>
      </c>
      <c r="S394" s="147">
        <v>0</v>
      </c>
      <c r="T394" s="147">
        <v>0</v>
      </c>
      <c r="U394" s="147">
        <v>0</v>
      </c>
    </row>
    <row r="395" spans="1:22" s="83" customFormat="1" ht="34.5" customHeight="1">
      <c r="A395" s="250" t="s">
        <v>775</v>
      </c>
      <c r="B395" s="84"/>
      <c r="C395" s="370"/>
      <c r="D395" s="382"/>
      <c r="E395" s="320" t="s">
        <v>226</v>
      </c>
      <c r="F395" s="321"/>
      <c r="G395" s="321"/>
      <c r="H395" s="322"/>
      <c r="I395" s="343"/>
      <c r="J395" s="140">
        <f t="shared" si="11"/>
        <v>2367</v>
      </c>
      <c r="K395" s="81" t="str">
        <f t="shared" si="12"/>
        <v/>
      </c>
      <c r="L395" s="147">
        <v>2367</v>
      </c>
      <c r="M395" s="147">
        <v>0</v>
      </c>
      <c r="N395" s="147">
        <v>0</v>
      </c>
      <c r="O395" s="147">
        <v>0</v>
      </c>
      <c r="P395" s="147">
        <v>0</v>
      </c>
      <c r="Q395" s="147">
        <v>0</v>
      </c>
      <c r="R395" s="147">
        <v>0</v>
      </c>
      <c r="S395" s="147">
        <v>0</v>
      </c>
      <c r="T395" s="147">
        <v>0</v>
      </c>
      <c r="U395" s="147">
        <v>0</v>
      </c>
    </row>
    <row r="396" spans="1:22" s="83" customFormat="1" ht="34.5" customHeight="1">
      <c r="A396" s="250" t="s">
        <v>776</v>
      </c>
      <c r="B396" s="1"/>
      <c r="C396" s="370"/>
      <c r="D396" s="320" t="s">
        <v>227</v>
      </c>
      <c r="E396" s="321"/>
      <c r="F396" s="321"/>
      <c r="G396" s="321"/>
      <c r="H396" s="322"/>
      <c r="I396" s="343"/>
      <c r="J396" s="140">
        <f t="shared" si="11"/>
        <v>16125</v>
      </c>
      <c r="K396" s="81" t="str">
        <f t="shared" si="12"/>
        <v/>
      </c>
      <c r="L396" s="147">
        <v>16125</v>
      </c>
      <c r="M396" s="147">
        <v>0</v>
      </c>
      <c r="N396" s="147">
        <v>0</v>
      </c>
      <c r="O396" s="147">
        <v>0</v>
      </c>
      <c r="P396" s="147">
        <v>0</v>
      </c>
      <c r="Q396" s="147">
        <v>0</v>
      </c>
      <c r="R396" s="147">
        <v>0</v>
      </c>
      <c r="S396" s="147">
        <v>0</v>
      </c>
      <c r="T396" s="147">
        <v>0</v>
      </c>
      <c r="U396" s="147">
        <v>0</v>
      </c>
    </row>
    <row r="397" spans="1:22" s="83" customFormat="1" ht="34.5" customHeight="1">
      <c r="A397" s="250" t="s">
        <v>777</v>
      </c>
      <c r="B397" s="119"/>
      <c r="C397" s="370"/>
      <c r="D397" s="320" t="s">
        <v>228</v>
      </c>
      <c r="E397" s="321"/>
      <c r="F397" s="321"/>
      <c r="G397" s="321"/>
      <c r="H397" s="322"/>
      <c r="I397" s="344"/>
      <c r="J397" s="140">
        <f t="shared" si="11"/>
        <v>2409</v>
      </c>
      <c r="K397" s="81" t="str">
        <f t="shared" si="12"/>
        <v/>
      </c>
      <c r="L397" s="147">
        <v>2409</v>
      </c>
      <c r="M397" s="147">
        <v>0</v>
      </c>
      <c r="N397" s="147">
        <v>0</v>
      </c>
      <c r="O397" s="147">
        <v>0</v>
      </c>
      <c r="P397" s="147">
        <v>0</v>
      </c>
      <c r="Q397" s="147">
        <v>0</v>
      </c>
      <c r="R397" s="147">
        <v>0</v>
      </c>
      <c r="S397" s="147">
        <v>0</v>
      </c>
      <c r="T397" s="147">
        <v>0</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1042</v>
      </c>
      <c r="M403" s="66" t="s">
        <v>542</v>
      </c>
      <c r="N403" s="66" t="s">
        <v>542</v>
      </c>
      <c r="O403" s="66" t="s">
        <v>542</v>
      </c>
      <c r="P403" s="66" t="s">
        <v>542</v>
      </c>
      <c r="Q403" s="66" t="s">
        <v>542</v>
      </c>
      <c r="R403" s="66" t="s">
        <v>542</v>
      </c>
      <c r="S403" s="66" t="s">
        <v>542</v>
      </c>
      <c r="T403" s="66" t="s">
        <v>542</v>
      </c>
      <c r="U403" s="66" t="s">
        <v>542</v>
      </c>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IF(SUM(L405:U405)=0,IF(COUNTIF(L405:U405,"未確認")&gt;0,"未確認",IF(COUNTIF(L405:U405,"~*")&gt;0,"*",SUM(L405:U405))),SUM(L405:U405))</f>
        <v>4229</v>
      </c>
      <c r="K405" s="81" t="str">
        <f t="shared" ref="K405:K422" si="14">IF(OR(COUNTIF(L405:U405,"未確認")&gt;0,COUNTIF(L405:U405,"~*")&gt;0),"※","")</f>
        <v/>
      </c>
      <c r="L405" s="147">
        <v>4229</v>
      </c>
      <c r="M405" s="147">
        <v>0</v>
      </c>
      <c r="N405" s="147">
        <v>0</v>
      </c>
      <c r="O405" s="147">
        <v>0</v>
      </c>
      <c r="P405" s="147">
        <v>0</v>
      </c>
      <c r="Q405" s="147">
        <v>0</v>
      </c>
      <c r="R405" s="147">
        <v>0</v>
      </c>
      <c r="S405" s="147">
        <v>0</v>
      </c>
      <c r="T405" s="147">
        <v>0</v>
      </c>
      <c r="U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c r="S406" s="147">
        <v>0</v>
      </c>
      <c r="T406" s="147">
        <v>0</v>
      </c>
      <c r="U406" s="147">
        <v>0</v>
      </c>
    </row>
    <row r="407" spans="1:22" s="83" customFormat="1" ht="34.5" customHeight="1">
      <c r="A407" s="251" t="s">
        <v>780</v>
      </c>
      <c r="B407" s="119"/>
      <c r="C407" s="369"/>
      <c r="D407" s="369"/>
      <c r="E407" s="320" t="s">
        <v>235</v>
      </c>
      <c r="F407" s="321"/>
      <c r="G407" s="321"/>
      <c r="H407" s="322"/>
      <c r="I407" s="361"/>
      <c r="J407" s="140">
        <f t="shared" si="13"/>
        <v>2396</v>
      </c>
      <c r="K407" s="81" t="str">
        <f t="shared" si="14"/>
        <v/>
      </c>
      <c r="L407" s="147">
        <v>2396</v>
      </c>
      <c r="M407" s="147">
        <v>0</v>
      </c>
      <c r="N407" s="147">
        <v>0</v>
      </c>
      <c r="O407" s="147">
        <v>0</v>
      </c>
      <c r="P407" s="147">
        <v>0</v>
      </c>
      <c r="Q407" s="147">
        <v>0</v>
      </c>
      <c r="R407" s="147">
        <v>0</v>
      </c>
      <c r="S407" s="147">
        <v>0</v>
      </c>
      <c r="T407" s="147">
        <v>0</v>
      </c>
      <c r="U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c r="R408" s="147">
        <v>0</v>
      </c>
      <c r="S408" s="147">
        <v>0</v>
      </c>
      <c r="T408" s="147">
        <v>0</v>
      </c>
      <c r="U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c r="O409" s="147">
        <v>0</v>
      </c>
      <c r="P409" s="147">
        <v>0</v>
      </c>
      <c r="Q409" s="147">
        <v>0</v>
      </c>
      <c r="R409" s="147">
        <v>0</v>
      </c>
      <c r="S409" s="147">
        <v>0</v>
      </c>
      <c r="T409" s="147">
        <v>0</v>
      </c>
      <c r="U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1833</v>
      </c>
      <c r="K411" s="81" t="str">
        <f t="shared" si="14"/>
        <v/>
      </c>
      <c r="L411" s="147">
        <v>1833</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2409</v>
      </c>
      <c r="K413" s="81" t="str">
        <f t="shared" si="14"/>
        <v/>
      </c>
      <c r="L413" s="147">
        <v>2409</v>
      </c>
      <c r="M413" s="147">
        <v>0</v>
      </c>
      <c r="N413" s="147">
        <v>0</v>
      </c>
      <c r="O413" s="147">
        <v>0</v>
      </c>
      <c r="P413" s="147">
        <v>0</v>
      </c>
      <c r="Q413" s="147">
        <v>0</v>
      </c>
      <c r="R413" s="147">
        <v>0</v>
      </c>
      <c r="S413" s="147">
        <v>0</v>
      </c>
      <c r="T413" s="147">
        <v>0</v>
      </c>
      <c r="U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c r="S414" s="147">
        <v>0</v>
      </c>
      <c r="T414" s="147">
        <v>0</v>
      </c>
      <c r="U414" s="147">
        <v>0</v>
      </c>
    </row>
    <row r="415" spans="1:22" s="83" customFormat="1" ht="34.5" customHeight="1">
      <c r="A415" s="251" t="s">
        <v>788</v>
      </c>
      <c r="B415" s="119"/>
      <c r="C415" s="369"/>
      <c r="D415" s="369"/>
      <c r="E415" s="320" t="s">
        <v>242</v>
      </c>
      <c r="F415" s="321"/>
      <c r="G415" s="321"/>
      <c r="H415" s="322"/>
      <c r="I415" s="361"/>
      <c r="J415" s="140">
        <f t="shared" si="13"/>
        <v>2359</v>
      </c>
      <c r="K415" s="81" t="str">
        <f t="shared" si="14"/>
        <v/>
      </c>
      <c r="L415" s="147">
        <v>2359</v>
      </c>
      <c r="M415" s="147">
        <v>0</v>
      </c>
      <c r="N415" s="147">
        <v>0</v>
      </c>
      <c r="O415" s="147">
        <v>0</v>
      </c>
      <c r="P415" s="147">
        <v>0</v>
      </c>
      <c r="Q415" s="147">
        <v>0</v>
      </c>
      <c r="R415" s="147">
        <v>0</v>
      </c>
      <c r="S415" s="147">
        <v>0</v>
      </c>
      <c r="T415" s="147">
        <v>0</v>
      </c>
      <c r="U415" s="147">
        <v>0</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50</v>
      </c>
      <c r="M416" s="147">
        <v>0</v>
      </c>
      <c r="N416" s="147">
        <v>0</v>
      </c>
      <c r="O416" s="147">
        <v>0</v>
      </c>
      <c r="P416" s="147">
        <v>0</v>
      </c>
      <c r="Q416" s="147">
        <v>0</v>
      </c>
      <c r="R416" s="147">
        <v>0</v>
      </c>
      <c r="S416" s="147">
        <v>0</v>
      </c>
      <c r="T416" s="147">
        <v>0</v>
      </c>
      <c r="U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c r="U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c r="P421" s="147">
        <v>0</v>
      </c>
      <c r="Q421" s="147">
        <v>0</v>
      </c>
      <c r="R421" s="147">
        <v>0</v>
      </c>
      <c r="S421" s="147">
        <v>0</v>
      </c>
      <c r="T421" s="147">
        <v>0</v>
      </c>
      <c r="U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1042</v>
      </c>
      <c r="M428" s="66" t="s">
        <v>542</v>
      </c>
      <c r="N428" s="66" t="s">
        <v>542</v>
      </c>
      <c r="O428" s="66" t="s">
        <v>542</v>
      </c>
      <c r="P428" s="66" t="s">
        <v>542</v>
      </c>
      <c r="Q428" s="66" t="s">
        <v>542</v>
      </c>
      <c r="R428" s="66" t="s">
        <v>542</v>
      </c>
      <c r="S428" s="66" t="s">
        <v>542</v>
      </c>
      <c r="T428" s="66" t="s">
        <v>542</v>
      </c>
      <c r="U428" s="66" t="s">
        <v>542</v>
      </c>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8"/>
    </row>
    <row r="430" spans="1:22" s="83" customFormat="1" ht="34.5" customHeight="1">
      <c r="A430" s="251" t="s">
        <v>796</v>
      </c>
      <c r="B430" s="119"/>
      <c r="C430" s="334" t="s">
        <v>259</v>
      </c>
      <c r="D430" s="335"/>
      <c r="E430" s="335"/>
      <c r="F430" s="335"/>
      <c r="G430" s="335"/>
      <c r="H430" s="336"/>
      <c r="I430" s="326" t="s">
        <v>1022</v>
      </c>
      <c r="J430" s="192">
        <f>IF(SUM(L430:U430)=0,IF(COUNTIF(L430:U430,"未確認")&gt;0,"未確認",IF(COUNTIF(L430:U430,"~*")&gt;0,"*",SUM(L430:U430))),SUM(L430:U430))</f>
        <v>2409</v>
      </c>
      <c r="K430" s="193" t="str">
        <f>IF(OR(COUNTIF(L430:U430,"未確認")&gt;0,COUNTIF(L430:U430,"~*")&gt;0),"※","")</f>
        <v/>
      </c>
      <c r="L430" s="147">
        <v>2409</v>
      </c>
      <c r="M430" s="147">
        <v>0</v>
      </c>
      <c r="N430" s="147">
        <v>0</v>
      </c>
      <c r="O430" s="147">
        <v>0</v>
      </c>
      <c r="P430" s="147">
        <v>0</v>
      </c>
      <c r="Q430" s="147">
        <v>0</v>
      </c>
      <c r="R430" s="147">
        <v>0</v>
      </c>
      <c r="S430" s="147">
        <v>0</v>
      </c>
      <c r="T430" s="147">
        <v>0</v>
      </c>
      <c r="U430" s="147">
        <v>0</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0</v>
      </c>
      <c r="K432" s="193" t="str">
        <f>IF(OR(COUNTIF(L432:U432,"未確認")&gt;0,COUNTIF(L432:U432,"~*")&gt;0),"※","")</f>
        <v/>
      </c>
      <c r="L432" s="147">
        <v>0</v>
      </c>
      <c r="M432" s="147">
        <v>0</v>
      </c>
      <c r="N432" s="147">
        <v>0</v>
      </c>
      <c r="O432" s="147">
        <v>0</v>
      </c>
      <c r="P432" s="147">
        <v>0</v>
      </c>
      <c r="Q432" s="147">
        <v>0</v>
      </c>
      <c r="R432" s="147">
        <v>0</v>
      </c>
      <c r="S432" s="147">
        <v>0</v>
      </c>
      <c r="T432" s="147">
        <v>0</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2409</v>
      </c>
      <c r="K433" s="193" t="str">
        <f>IF(OR(COUNTIF(L433:U433,"未確認")&gt;0,COUNTIF(L433:U433,"~*")&gt;0),"※","")</f>
        <v/>
      </c>
      <c r="L433" s="147">
        <v>2409</v>
      </c>
      <c r="M433" s="147">
        <v>0</v>
      </c>
      <c r="N433" s="147">
        <v>0</v>
      </c>
      <c r="O433" s="147">
        <v>0</v>
      </c>
      <c r="P433" s="147">
        <v>0</v>
      </c>
      <c r="Q433" s="147">
        <v>0</v>
      </c>
      <c r="R433" s="147">
        <v>0</v>
      </c>
      <c r="S433" s="147">
        <v>0</v>
      </c>
      <c r="T433" s="147">
        <v>0</v>
      </c>
      <c r="U433" s="147">
        <v>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1042</v>
      </c>
      <c r="M441" s="66" t="s">
        <v>542</v>
      </c>
      <c r="N441" s="66" t="s">
        <v>542</v>
      </c>
      <c r="O441" s="66" t="s">
        <v>542</v>
      </c>
      <c r="P441" s="66" t="s">
        <v>542</v>
      </c>
      <c r="Q441" s="66" t="s">
        <v>542</v>
      </c>
      <c r="R441" s="66" t="s">
        <v>542</v>
      </c>
      <c r="S441" s="66" t="s">
        <v>542</v>
      </c>
      <c r="T441" s="66" t="s">
        <v>542</v>
      </c>
      <c r="U441" s="66" t="s">
        <v>542</v>
      </c>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1042</v>
      </c>
      <c r="M466" s="66" t="s">
        <v>542</v>
      </c>
      <c r="N466" s="66" t="s">
        <v>542</v>
      </c>
      <c r="O466" s="66" t="s">
        <v>542</v>
      </c>
      <c r="P466" s="66" t="s">
        <v>542</v>
      </c>
      <c r="Q466" s="66" t="s">
        <v>542</v>
      </c>
      <c r="R466" s="66" t="s">
        <v>542</v>
      </c>
      <c r="S466" s="66" t="s">
        <v>542</v>
      </c>
      <c r="T466" s="66" t="s">
        <v>542</v>
      </c>
      <c r="U466" s="66" t="s">
        <v>542</v>
      </c>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93</v>
      </c>
      <c r="K468" s="201" t="str">
        <f t="shared" ref="K468:K475" si="16">IF(OR(COUNTIF(L468:U468,"未確認")&gt;0,COUNTIF(L468:U468,"*")&gt;0),"※","")</f>
        <v>※</v>
      </c>
      <c r="L468" s="117">
        <v>93</v>
      </c>
      <c r="M468" s="117" t="s">
        <v>1049</v>
      </c>
      <c r="N468" s="117" t="s">
        <v>1049</v>
      </c>
      <c r="O468" s="117" t="s">
        <v>1049</v>
      </c>
      <c r="P468" s="117" t="s">
        <v>1049</v>
      </c>
      <c r="Q468" s="117" t="s">
        <v>1049</v>
      </c>
      <c r="R468" s="117" t="s">
        <v>1049</v>
      </c>
      <c r="S468" s="117" t="s">
        <v>1049</v>
      </c>
      <c r="T468" s="117" t="s">
        <v>1049</v>
      </c>
      <c r="U468" s="117" t="s">
        <v>1049</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未確認</v>
      </c>
      <c r="K469" s="201" t="str">
        <f t="shared" si="16"/>
        <v>※</v>
      </c>
      <c r="L469" s="117" t="s">
        <v>541</v>
      </c>
      <c r="M469" s="117" t="s">
        <v>978</v>
      </c>
      <c r="N469" s="117" t="s">
        <v>978</v>
      </c>
      <c r="O469" s="117" t="s">
        <v>978</v>
      </c>
      <c r="P469" s="117" t="s">
        <v>978</v>
      </c>
      <c r="Q469" s="117" t="s">
        <v>978</v>
      </c>
      <c r="R469" s="117" t="s">
        <v>978</v>
      </c>
      <c r="S469" s="117" t="s">
        <v>978</v>
      </c>
      <c r="T469" s="117" t="s">
        <v>978</v>
      </c>
      <c r="U469" s="117" t="s">
        <v>978</v>
      </c>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t="s">
        <v>978</v>
      </c>
      <c r="O470" s="117" t="s">
        <v>978</v>
      </c>
      <c r="P470" s="117" t="s">
        <v>978</v>
      </c>
      <c r="Q470" s="117" t="s">
        <v>978</v>
      </c>
      <c r="R470" s="117" t="s">
        <v>978</v>
      </c>
      <c r="S470" s="117" t="s">
        <v>978</v>
      </c>
      <c r="T470" s="117" t="s">
        <v>978</v>
      </c>
      <c r="U470" s="117" t="s">
        <v>978</v>
      </c>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117" t="s">
        <v>978</v>
      </c>
      <c r="P471" s="117" t="s">
        <v>978</v>
      </c>
      <c r="Q471" s="117" t="s">
        <v>978</v>
      </c>
      <c r="R471" s="117" t="s">
        <v>978</v>
      </c>
      <c r="S471" s="117" t="s">
        <v>978</v>
      </c>
      <c r="T471" s="117" t="s">
        <v>978</v>
      </c>
      <c r="U471" s="117" t="s">
        <v>978</v>
      </c>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117" t="s">
        <v>978</v>
      </c>
      <c r="P472" s="117" t="s">
        <v>978</v>
      </c>
      <c r="Q472" s="117" t="s">
        <v>978</v>
      </c>
      <c r="R472" s="117" t="s">
        <v>978</v>
      </c>
      <c r="S472" s="117" t="s">
        <v>978</v>
      </c>
      <c r="T472" s="117" t="s">
        <v>978</v>
      </c>
      <c r="U472" s="117" t="s">
        <v>978</v>
      </c>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117" t="s">
        <v>978</v>
      </c>
      <c r="P473" s="117" t="s">
        <v>978</v>
      </c>
      <c r="Q473" s="117" t="s">
        <v>978</v>
      </c>
      <c r="R473" s="117" t="s">
        <v>978</v>
      </c>
      <c r="S473" s="117" t="s">
        <v>978</v>
      </c>
      <c r="T473" s="117" t="s">
        <v>978</v>
      </c>
      <c r="U473" s="117" t="s">
        <v>978</v>
      </c>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117" t="s">
        <v>978</v>
      </c>
      <c r="P474" s="117" t="s">
        <v>978</v>
      </c>
      <c r="Q474" s="117" t="s">
        <v>978</v>
      </c>
      <c r="R474" s="117" t="s">
        <v>978</v>
      </c>
      <c r="S474" s="117" t="s">
        <v>978</v>
      </c>
      <c r="T474" s="117" t="s">
        <v>978</v>
      </c>
      <c r="U474" s="117" t="s">
        <v>978</v>
      </c>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117" t="s">
        <v>978</v>
      </c>
      <c r="P475" s="117" t="s">
        <v>978</v>
      </c>
      <c r="Q475" s="117" t="s">
        <v>978</v>
      </c>
      <c r="R475" s="117" t="s">
        <v>978</v>
      </c>
      <c r="S475" s="117" t="s">
        <v>978</v>
      </c>
      <c r="T475" s="117" t="s">
        <v>978</v>
      </c>
      <c r="U475" s="117" t="s">
        <v>978</v>
      </c>
      <c r="V475" s="8"/>
    </row>
    <row r="476" spans="1:22" ht="34.5" customHeight="1">
      <c r="A476" s="252" t="s">
        <v>819</v>
      </c>
      <c r="B476" s="1"/>
      <c r="C476" s="202"/>
      <c r="D476" s="356"/>
      <c r="E476" s="320" t="s">
        <v>292</v>
      </c>
      <c r="F476" s="321"/>
      <c r="G476" s="321"/>
      <c r="H476" s="322"/>
      <c r="I476" s="354"/>
      <c r="J476" s="116" t="str">
        <f t="shared" si="17"/>
        <v>未確認</v>
      </c>
      <c r="K476" s="201" t="str">
        <f>IF(OR(COUNTIF(L476:U476,"未確認")&gt;0,COUNTIF(L476:U476,"~")&gt;0),"※","")</f>
        <v>※</v>
      </c>
      <c r="L476" s="117">
        <v>0</v>
      </c>
      <c r="M476" s="117" t="s">
        <v>978</v>
      </c>
      <c r="N476" s="117" t="s">
        <v>978</v>
      </c>
      <c r="O476" s="117" t="s">
        <v>978</v>
      </c>
      <c r="P476" s="117" t="s">
        <v>978</v>
      </c>
      <c r="Q476" s="117" t="s">
        <v>978</v>
      </c>
      <c r="R476" s="117" t="s">
        <v>978</v>
      </c>
      <c r="S476" s="117" t="s">
        <v>978</v>
      </c>
      <c r="T476" s="117" t="s">
        <v>978</v>
      </c>
      <c r="U476" s="117" t="s">
        <v>978</v>
      </c>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IF(OR(COUNTIF(L477:U477,"未確認")&gt;0,COUNTIF(L477:U477,"*")&gt;0),"※","")</f>
        <v>※</v>
      </c>
      <c r="L477" s="117">
        <v>0</v>
      </c>
      <c r="M477" s="117" t="s">
        <v>978</v>
      </c>
      <c r="N477" s="117" t="s">
        <v>978</v>
      </c>
      <c r="O477" s="117" t="s">
        <v>978</v>
      </c>
      <c r="P477" s="117" t="s">
        <v>978</v>
      </c>
      <c r="Q477" s="117" t="s">
        <v>978</v>
      </c>
      <c r="R477" s="117" t="s">
        <v>978</v>
      </c>
      <c r="S477" s="117" t="s">
        <v>978</v>
      </c>
      <c r="T477" s="117" t="s">
        <v>978</v>
      </c>
      <c r="U477" s="117" t="s">
        <v>978</v>
      </c>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117" t="s">
        <v>978</v>
      </c>
      <c r="P478" s="117" t="s">
        <v>978</v>
      </c>
      <c r="Q478" s="117" t="s">
        <v>978</v>
      </c>
      <c r="R478" s="117" t="s">
        <v>978</v>
      </c>
      <c r="S478" s="117" t="s">
        <v>978</v>
      </c>
      <c r="T478" s="117" t="s">
        <v>978</v>
      </c>
      <c r="U478" s="117" t="s">
        <v>978</v>
      </c>
      <c r="V478" s="8"/>
    </row>
    <row r="479" spans="1:22" ht="34.5" customHeight="1">
      <c r="A479" s="252" t="s">
        <v>822</v>
      </c>
      <c r="B479" s="1"/>
      <c r="C479" s="202"/>
      <c r="D479" s="356"/>
      <c r="E479" s="320" t="s">
        <v>295</v>
      </c>
      <c r="F479" s="321"/>
      <c r="G479" s="321"/>
      <c r="H479" s="322"/>
      <c r="I479" s="354"/>
      <c r="J479" s="116">
        <f t="shared" si="17"/>
        <v>100</v>
      </c>
      <c r="K479" s="201" t="str">
        <f t="shared" si="18"/>
        <v>※</v>
      </c>
      <c r="L479" s="117">
        <v>100</v>
      </c>
      <c r="M479" s="117" t="s">
        <v>978</v>
      </c>
      <c r="N479" s="117" t="s">
        <v>978</v>
      </c>
      <c r="O479" s="117" t="s">
        <v>978</v>
      </c>
      <c r="P479" s="117" t="s">
        <v>978</v>
      </c>
      <c r="Q479" s="117" t="s">
        <v>978</v>
      </c>
      <c r="R479" s="117" t="s">
        <v>978</v>
      </c>
      <c r="S479" s="117" t="s">
        <v>978</v>
      </c>
      <c r="T479" s="117" t="s">
        <v>978</v>
      </c>
      <c r="U479" s="117" t="s">
        <v>978</v>
      </c>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117" t="s">
        <v>978</v>
      </c>
      <c r="P480" s="117" t="s">
        <v>978</v>
      </c>
      <c r="Q480" s="117" t="s">
        <v>978</v>
      </c>
      <c r="R480" s="117" t="s">
        <v>978</v>
      </c>
      <c r="S480" s="117" t="s">
        <v>978</v>
      </c>
      <c r="T480" s="117" t="s">
        <v>978</v>
      </c>
      <c r="U480" s="117" t="s">
        <v>978</v>
      </c>
      <c r="V480" s="8"/>
    </row>
    <row r="481" spans="1:22" ht="34.5" customHeight="1">
      <c r="A481" s="252" t="s">
        <v>808</v>
      </c>
      <c r="B481" s="159"/>
      <c r="C481" s="334" t="s">
        <v>297</v>
      </c>
      <c r="D481" s="335"/>
      <c r="E481" s="335"/>
      <c r="F481" s="335"/>
      <c r="G481" s="335"/>
      <c r="H481" s="336"/>
      <c r="I481" s="340" t="s">
        <v>298</v>
      </c>
      <c r="J481" s="116" t="str">
        <f>IF(SUM(L481:U481)=0,IF(COUNTIF(L481:U481,"未確認")&gt;0,"未確認",IF(COUNTIF(L481:U481,"*")&gt;0,"*",SUM(L481:U481))),SUM(L481:U481))</f>
        <v>*</v>
      </c>
      <c r="K481" s="201" t="str">
        <f t="shared" si="18"/>
        <v>※</v>
      </c>
      <c r="L481" s="117" t="s">
        <v>541</v>
      </c>
      <c r="M481" s="117" t="s">
        <v>1049</v>
      </c>
      <c r="N481" s="117" t="s">
        <v>1049</v>
      </c>
      <c r="O481" s="117" t="s">
        <v>1049</v>
      </c>
      <c r="P481" s="117" t="s">
        <v>1049</v>
      </c>
      <c r="Q481" s="117" t="s">
        <v>1049</v>
      </c>
      <c r="R481" s="117" t="s">
        <v>1049</v>
      </c>
      <c r="S481" s="117" t="s">
        <v>1049</v>
      </c>
      <c r="T481" s="117" t="s">
        <v>1049</v>
      </c>
      <c r="U481" s="117" t="s">
        <v>1049</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未確認</v>
      </c>
      <c r="K482" s="201" t="str">
        <f t="shared" si="18"/>
        <v>※</v>
      </c>
      <c r="L482" s="117">
        <v>0</v>
      </c>
      <c r="M482" s="117" t="s">
        <v>978</v>
      </c>
      <c r="N482" s="117" t="s">
        <v>978</v>
      </c>
      <c r="O482" s="117" t="s">
        <v>978</v>
      </c>
      <c r="P482" s="117" t="s">
        <v>978</v>
      </c>
      <c r="Q482" s="117" t="s">
        <v>978</v>
      </c>
      <c r="R482" s="117" t="s">
        <v>978</v>
      </c>
      <c r="S482" s="117" t="s">
        <v>978</v>
      </c>
      <c r="T482" s="117" t="s">
        <v>978</v>
      </c>
      <c r="U482" s="117" t="s">
        <v>978</v>
      </c>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t="s">
        <v>978</v>
      </c>
      <c r="O483" s="117" t="s">
        <v>978</v>
      </c>
      <c r="P483" s="117" t="s">
        <v>978</v>
      </c>
      <c r="Q483" s="117" t="s">
        <v>978</v>
      </c>
      <c r="R483" s="117" t="s">
        <v>978</v>
      </c>
      <c r="S483" s="117" t="s">
        <v>978</v>
      </c>
      <c r="T483" s="117" t="s">
        <v>978</v>
      </c>
      <c r="U483" s="117" t="s">
        <v>978</v>
      </c>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117" t="s">
        <v>978</v>
      </c>
      <c r="P484" s="117" t="s">
        <v>978</v>
      </c>
      <c r="Q484" s="117" t="s">
        <v>978</v>
      </c>
      <c r="R484" s="117" t="s">
        <v>978</v>
      </c>
      <c r="S484" s="117" t="s">
        <v>978</v>
      </c>
      <c r="T484" s="117" t="s">
        <v>978</v>
      </c>
      <c r="U484" s="117" t="s">
        <v>978</v>
      </c>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117" t="s">
        <v>978</v>
      </c>
      <c r="P485" s="117" t="s">
        <v>978</v>
      </c>
      <c r="Q485" s="117" t="s">
        <v>978</v>
      </c>
      <c r="R485" s="117" t="s">
        <v>978</v>
      </c>
      <c r="S485" s="117" t="s">
        <v>978</v>
      </c>
      <c r="T485" s="117" t="s">
        <v>978</v>
      </c>
      <c r="U485" s="117" t="s">
        <v>978</v>
      </c>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117" t="s">
        <v>978</v>
      </c>
      <c r="P486" s="117" t="s">
        <v>978</v>
      </c>
      <c r="Q486" s="117" t="s">
        <v>978</v>
      </c>
      <c r="R486" s="117" t="s">
        <v>978</v>
      </c>
      <c r="S486" s="117" t="s">
        <v>978</v>
      </c>
      <c r="T486" s="117" t="s">
        <v>978</v>
      </c>
      <c r="U486" s="117" t="s">
        <v>978</v>
      </c>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117" t="s">
        <v>978</v>
      </c>
      <c r="P487" s="117" t="s">
        <v>978</v>
      </c>
      <c r="Q487" s="117" t="s">
        <v>978</v>
      </c>
      <c r="R487" s="117" t="s">
        <v>978</v>
      </c>
      <c r="S487" s="117" t="s">
        <v>978</v>
      </c>
      <c r="T487" s="117" t="s">
        <v>978</v>
      </c>
      <c r="U487" s="117" t="s">
        <v>978</v>
      </c>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117" t="s">
        <v>978</v>
      </c>
      <c r="P488" s="117" t="s">
        <v>978</v>
      </c>
      <c r="Q488" s="117" t="s">
        <v>978</v>
      </c>
      <c r="R488" s="117" t="s">
        <v>978</v>
      </c>
      <c r="S488" s="117" t="s">
        <v>978</v>
      </c>
      <c r="T488" s="117" t="s">
        <v>978</v>
      </c>
      <c r="U488" s="117" t="s">
        <v>978</v>
      </c>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117" t="s">
        <v>978</v>
      </c>
      <c r="P489" s="117" t="s">
        <v>978</v>
      </c>
      <c r="Q489" s="117" t="s">
        <v>978</v>
      </c>
      <c r="R489" s="117" t="s">
        <v>978</v>
      </c>
      <c r="S489" s="117" t="s">
        <v>978</v>
      </c>
      <c r="T489" s="117" t="s">
        <v>978</v>
      </c>
      <c r="U489" s="117" t="s">
        <v>978</v>
      </c>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117" t="s">
        <v>978</v>
      </c>
      <c r="P490" s="117" t="s">
        <v>978</v>
      </c>
      <c r="Q490" s="117" t="s">
        <v>978</v>
      </c>
      <c r="R490" s="117" t="s">
        <v>978</v>
      </c>
      <c r="S490" s="117" t="s">
        <v>978</v>
      </c>
      <c r="T490" s="117" t="s">
        <v>978</v>
      </c>
      <c r="U490" s="117" t="s">
        <v>978</v>
      </c>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117" t="s">
        <v>978</v>
      </c>
      <c r="P491" s="117" t="s">
        <v>978</v>
      </c>
      <c r="Q491" s="117" t="s">
        <v>978</v>
      </c>
      <c r="R491" s="117" t="s">
        <v>978</v>
      </c>
      <c r="S491" s="117" t="s">
        <v>978</v>
      </c>
      <c r="T491" s="117" t="s">
        <v>978</v>
      </c>
      <c r="U491" s="117" t="s">
        <v>978</v>
      </c>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541</v>
      </c>
      <c r="M492" s="117" t="s">
        <v>978</v>
      </c>
      <c r="N492" s="117" t="s">
        <v>978</v>
      </c>
      <c r="O492" s="117" t="s">
        <v>978</v>
      </c>
      <c r="P492" s="117" t="s">
        <v>978</v>
      </c>
      <c r="Q492" s="117" t="s">
        <v>978</v>
      </c>
      <c r="R492" s="117" t="s">
        <v>978</v>
      </c>
      <c r="S492" s="117" t="s">
        <v>978</v>
      </c>
      <c r="T492" s="117" t="s">
        <v>978</v>
      </c>
      <c r="U492" s="117" t="s">
        <v>978</v>
      </c>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117" t="s">
        <v>978</v>
      </c>
      <c r="P493" s="117" t="s">
        <v>978</v>
      </c>
      <c r="Q493" s="117" t="s">
        <v>978</v>
      </c>
      <c r="R493" s="117" t="s">
        <v>978</v>
      </c>
      <c r="S493" s="117" t="s">
        <v>978</v>
      </c>
      <c r="T493" s="117" t="s">
        <v>978</v>
      </c>
      <c r="U493" s="117" t="s">
        <v>978</v>
      </c>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1049</v>
      </c>
      <c r="N494" s="117" t="s">
        <v>1049</v>
      </c>
      <c r="O494" s="117" t="s">
        <v>1049</v>
      </c>
      <c r="P494" s="117" t="s">
        <v>1049</v>
      </c>
      <c r="Q494" s="117" t="s">
        <v>1049</v>
      </c>
      <c r="R494" s="117" t="s">
        <v>1049</v>
      </c>
      <c r="S494" s="117" t="s">
        <v>1049</v>
      </c>
      <c r="T494" s="117" t="s">
        <v>1049</v>
      </c>
      <c r="U494" s="117" t="s">
        <v>1049</v>
      </c>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1049</v>
      </c>
      <c r="N495" s="117" t="s">
        <v>1049</v>
      </c>
      <c r="O495" s="117" t="s">
        <v>1049</v>
      </c>
      <c r="P495" s="117" t="s">
        <v>1049</v>
      </c>
      <c r="Q495" s="117" t="s">
        <v>1049</v>
      </c>
      <c r="R495" s="117" t="s">
        <v>1049</v>
      </c>
      <c r="S495" s="117" t="s">
        <v>1049</v>
      </c>
      <c r="T495" s="117" t="s">
        <v>1049</v>
      </c>
      <c r="U495" s="117" t="s">
        <v>1049</v>
      </c>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1049</v>
      </c>
      <c r="N496" s="117" t="s">
        <v>1049</v>
      </c>
      <c r="O496" s="117" t="s">
        <v>1049</v>
      </c>
      <c r="P496" s="117" t="s">
        <v>1049</v>
      </c>
      <c r="Q496" s="117" t="s">
        <v>1049</v>
      </c>
      <c r="R496" s="117" t="s">
        <v>1049</v>
      </c>
      <c r="S496" s="117" t="s">
        <v>1049</v>
      </c>
      <c r="T496" s="117" t="s">
        <v>1049</v>
      </c>
      <c r="U496" s="117" t="s">
        <v>1049</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542</v>
      </c>
      <c r="N502" s="66" t="s">
        <v>542</v>
      </c>
      <c r="O502" s="66" t="s">
        <v>542</v>
      </c>
      <c r="P502" s="66" t="s">
        <v>542</v>
      </c>
      <c r="Q502" s="66" t="s">
        <v>542</v>
      </c>
      <c r="R502" s="66" t="s">
        <v>542</v>
      </c>
      <c r="S502" s="66" t="s">
        <v>542</v>
      </c>
      <c r="T502" s="66" t="s">
        <v>542</v>
      </c>
      <c r="U502" s="66" t="s">
        <v>542</v>
      </c>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0</v>
      </c>
      <c r="K504" s="201" t="str">
        <f t="shared" ref="K504:K511" si="21">IF(OR(COUNTIF(L504:U504,"未確認")&gt;0,COUNTIF(L504:U504,"*")&gt;0),"※","")</f>
        <v>※</v>
      </c>
      <c r="L504" s="117">
        <v>0</v>
      </c>
      <c r="M504" s="117" t="s">
        <v>1049</v>
      </c>
      <c r="N504" s="117" t="s">
        <v>1049</v>
      </c>
      <c r="O504" s="117" t="s">
        <v>1049</v>
      </c>
      <c r="P504" s="117" t="s">
        <v>1049</v>
      </c>
      <c r="Q504" s="117" t="s">
        <v>1049</v>
      </c>
      <c r="R504" s="117" t="s">
        <v>1049</v>
      </c>
      <c r="S504" s="117" t="s">
        <v>1049</v>
      </c>
      <c r="T504" s="117" t="s">
        <v>1049</v>
      </c>
      <c r="U504" s="117" t="s">
        <v>1049</v>
      </c>
      <c r="V504" s="8"/>
    </row>
    <row r="505" spans="1:22" ht="84" customHeight="1">
      <c r="A505" s="252" t="s">
        <v>837</v>
      </c>
      <c r="B505" s="204"/>
      <c r="C505" s="320" t="s">
        <v>310</v>
      </c>
      <c r="D505" s="321"/>
      <c r="E505" s="321"/>
      <c r="F505" s="321"/>
      <c r="G505" s="321"/>
      <c r="H505" s="322"/>
      <c r="I505" s="122" t="s">
        <v>311</v>
      </c>
      <c r="J505" s="116">
        <f t="shared" si="20"/>
        <v>27</v>
      </c>
      <c r="K505" s="201" t="str">
        <f t="shared" si="21"/>
        <v>※</v>
      </c>
      <c r="L505" s="117">
        <v>27</v>
      </c>
      <c r="M505" s="117" t="s">
        <v>1049</v>
      </c>
      <c r="N505" s="117" t="s">
        <v>1049</v>
      </c>
      <c r="O505" s="117" t="s">
        <v>1049</v>
      </c>
      <c r="P505" s="117" t="s">
        <v>1049</v>
      </c>
      <c r="Q505" s="117" t="s">
        <v>1049</v>
      </c>
      <c r="R505" s="117" t="s">
        <v>1049</v>
      </c>
      <c r="S505" s="117" t="s">
        <v>1049</v>
      </c>
      <c r="T505" s="117" t="s">
        <v>1049</v>
      </c>
      <c r="U505" s="117" t="s">
        <v>1049</v>
      </c>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1049</v>
      </c>
      <c r="N506" s="117" t="s">
        <v>1049</v>
      </c>
      <c r="O506" s="117" t="s">
        <v>1049</v>
      </c>
      <c r="P506" s="117" t="s">
        <v>1049</v>
      </c>
      <c r="Q506" s="117" t="s">
        <v>1049</v>
      </c>
      <c r="R506" s="117" t="s">
        <v>1049</v>
      </c>
      <c r="S506" s="117" t="s">
        <v>1049</v>
      </c>
      <c r="T506" s="117" t="s">
        <v>1049</v>
      </c>
      <c r="U506" s="117" t="s">
        <v>1049</v>
      </c>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1049</v>
      </c>
      <c r="N507" s="117" t="s">
        <v>1049</v>
      </c>
      <c r="O507" s="117" t="s">
        <v>1049</v>
      </c>
      <c r="P507" s="117" t="s">
        <v>1049</v>
      </c>
      <c r="Q507" s="117" t="s">
        <v>1049</v>
      </c>
      <c r="R507" s="117" t="s">
        <v>1049</v>
      </c>
      <c r="S507" s="117" t="s">
        <v>1049</v>
      </c>
      <c r="T507" s="117" t="s">
        <v>1049</v>
      </c>
      <c r="U507" s="117" t="s">
        <v>1049</v>
      </c>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1049</v>
      </c>
      <c r="N508" s="117" t="s">
        <v>1049</v>
      </c>
      <c r="O508" s="117" t="s">
        <v>1049</v>
      </c>
      <c r="P508" s="117" t="s">
        <v>1049</v>
      </c>
      <c r="Q508" s="117" t="s">
        <v>1049</v>
      </c>
      <c r="R508" s="117" t="s">
        <v>1049</v>
      </c>
      <c r="S508" s="117" t="s">
        <v>1049</v>
      </c>
      <c r="T508" s="117" t="s">
        <v>1049</v>
      </c>
      <c r="U508" s="117" t="s">
        <v>1049</v>
      </c>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1049</v>
      </c>
      <c r="N509" s="117" t="s">
        <v>1049</v>
      </c>
      <c r="O509" s="117" t="s">
        <v>1049</v>
      </c>
      <c r="P509" s="117" t="s">
        <v>1049</v>
      </c>
      <c r="Q509" s="117" t="s">
        <v>1049</v>
      </c>
      <c r="R509" s="117" t="s">
        <v>1049</v>
      </c>
      <c r="S509" s="117" t="s">
        <v>1049</v>
      </c>
      <c r="T509" s="117" t="s">
        <v>1049</v>
      </c>
      <c r="U509" s="117" t="s">
        <v>1049</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1049</v>
      </c>
      <c r="N510" s="117" t="s">
        <v>1049</v>
      </c>
      <c r="O510" s="117" t="s">
        <v>1049</v>
      </c>
      <c r="P510" s="117" t="s">
        <v>1049</v>
      </c>
      <c r="Q510" s="117" t="s">
        <v>1049</v>
      </c>
      <c r="R510" s="117" t="s">
        <v>1049</v>
      </c>
      <c r="S510" s="117" t="s">
        <v>1049</v>
      </c>
      <c r="T510" s="117" t="s">
        <v>1049</v>
      </c>
      <c r="U510" s="117" t="s">
        <v>1049</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1049</v>
      </c>
      <c r="N511" s="117" t="s">
        <v>1049</v>
      </c>
      <c r="O511" s="117" t="s">
        <v>1049</v>
      </c>
      <c r="P511" s="117" t="s">
        <v>1049</v>
      </c>
      <c r="Q511" s="117" t="s">
        <v>1049</v>
      </c>
      <c r="R511" s="117" t="s">
        <v>1049</v>
      </c>
      <c r="S511" s="117" t="s">
        <v>1049</v>
      </c>
      <c r="T511" s="117" t="s">
        <v>1049</v>
      </c>
      <c r="U511" s="117" t="s">
        <v>1049</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542</v>
      </c>
      <c r="N514" s="66" t="s">
        <v>542</v>
      </c>
      <c r="O514" s="66" t="s">
        <v>542</v>
      </c>
      <c r="P514" s="66" t="s">
        <v>542</v>
      </c>
      <c r="Q514" s="66" t="s">
        <v>542</v>
      </c>
      <c r="R514" s="66" t="s">
        <v>542</v>
      </c>
      <c r="S514" s="66" t="s">
        <v>542</v>
      </c>
      <c r="T514" s="66" t="s">
        <v>542</v>
      </c>
      <c r="U514" s="66" t="s">
        <v>542</v>
      </c>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v>
      </c>
      <c r="L516" s="117">
        <v>0</v>
      </c>
      <c r="M516" s="117" t="s">
        <v>1049</v>
      </c>
      <c r="N516" s="117" t="s">
        <v>1049</v>
      </c>
      <c r="O516" s="117" t="s">
        <v>1049</v>
      </c>
      <c r="P516" s="117" t="s">
        <v>1049</v>
      </c>
      <c r="Q516" s="117" t="s">
        <v>1049</v>
      </c>
      <c r="R516" s="117" t="s">
        <v>1049</v>
      </c>
      <c r="S516" s="117" t="s">
        <v>1049</v>
      </c>
      <c r="T516" s="117" t="s">
        <v>1049</v>
      </c>
      <c r="U516" s="117" t="s">
        <v>1049</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v>
      </c>
      <c r="L517" s="117">
        <v>0</v>
      </c>
      <c r="M517" s="117" t="s">
        <v>1049</v>
      </c>
      <c r="N517" s="117" t="s">
        <v>1049</v>
      </c>
      <c r="O517" s="117" t="s">
        <v>1049</v>
      </c>
      <c r="P517" s="117" t="s">
        <v>1049</v>
      </c>
      <c r="Q517" s="117" t="s">
        <v>1049</v>
      </c>
      <c r="R517" s="117" t="s">
        <v>1049</v>
      </c>
      <c r="S517" s="117" t="s">
        <v>1049</v>
      </c>
      <c r="T517" s="117" t="s">
        <v>1049</v>
      </c>
      <c r="U517" s="117" t="s">
        <v>1049</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542</v>
      </c>
      <c r="N520" s="66" t="s">
        <v>542</v>
      </c>
      <c r="O520" s="66" t="s">
        <v>542</v>
      </c>
      <c r="P520" s="66" t="s">
        <v>542</v>
      </c>
      <c r="Q520" s="66" t="s">
        <v>542</v>
      </c>
      <c r="R520" s="66" t="s">
        <v>542</v>
      </c>
      <c r="S520" s="66" t="s">
        <v>542</v>
      </c>
      <c r="T520" s="66" t="s">
        <v>542</v>
      </c>
      <c r="U520" s="66" t="s">
        <v>542</v>
      </c>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8"/>
    </row>
    <row r="522" spans="1:22" s="115" customFormat="1" ht="71.25">
      <c r="A522" s="252" t="s">
        <v>845</v>
      </c>
      <c r="B522" s="204"/>
      <c r="C522" s="347" t="s">
        <v>330</v>
      </c>
      <c r="D522" s="348"/>
      <c r="E522" s="348"/>
      <c r="F522" s="348"/>
      <c r="G522" s="348"/>
      <c r="H522" s="349"/>
      <c r="I522" s="122" t="s">
        <v>331</v>
      </c>
      <c r="J522" s="205">
        <f>IF(SUM(L522:U522)=0,IF(COUNTIF(L522:U522,"未確認")&gt;0,"未確認",IF(COUNTIF(L522:U522,"~*")&gt;0,"*",SUM(L522:U522))),SUM(L522:U522))</f>
        <v>0</v>
      </c>
      <c r="K522" s="201" t="str">
        <f>IF(OR(COUNTIF(L522:U522,"未確認")&gt;0,COUNTIF(L522:U522,"*")&gt;0),"※","")</f>
        <v>※</v>
      </c>
      <c r="L522" s="117">
        <v>0</v>
      </c>
      <c r="M522" s="117" t="s">
        <v>1049</v>
      </c>
      <c r="N522" s="117" t="s">
        <v>1049</v>
      </c>
      <c r="O522" s="117" t="s">
        <v>1049</v>
      </c>
      <c r="P522" s="117" t="s">
        <v>1049</v>
      </c>
      <c r="Q522" s="117" t="s">
        <v>1049</v>
      </c>
      <c r="R522" s="117" t="s">
        <v>1049</v>
      </c>
      <c r="S522" s="117" t="s">
        <v>1049</v>
      </c>
      <c r="T522" s="117" t="s">
        <v>1049</v>
      </c>
      <c r="U522" s="117" t="s">
        <v>1049</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542</v>
      </c>
      <c r="N525" s="66" t="s">
        <v>542</v>
      </c>
      <c r="O525" s="66" t="s">
        <v>542</v>
      </c>
      <c r="P525" s="66" t="s">
        <v>542</v>
      </c>
      <c r="Q525" s="66" t="s">
        <v>542</v>
      </c>
      <c r="R525" s="66" t="s">
        <v>542</v>
      </c>
      <c r="S525" s="66" t="s">
        <v>542</v>
      </c>
      <c r="T525" s="66" t="s">
        <v>542</v>
      </c>
      <c r="U525" s="66" t="s">
        <v>542</v>
      </c>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172</v>
      </c>
      <c r="K527" s="201" t="str">
        <f>IF(OR(COUNTIF(L527:U527,"未確認")&gt;0,COUNTIF(L527:U527,"*")&gt;0),"※","")</f>
        <v/>
      </c>
      <c r="L527" s="117">
        <v>172</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542</v>
      </c>
      <c r="N530" s="66" t="s">
        <v>542</v>
      </c>
      <c r="O530" s="66" t="s">
        <v>542</v>
      </c>
      <c r="P530" s="66" t="s">
        <v>542</v>
      </c>
      <c r="Q530" s="66" t="s">
        <v>542</v>
      </c>
      <c r="R530" s="66" t="s">
        <v>542</v>
      </c>
      <c r="S530" s="66" t="s">
        <v>542</v>
      </c>
      <c r="T530" s="66" t="s">
        <v>542</v>
      </c>
      <c r="U530" s="66" t="s">
        <v>542</v>
      </c>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v>
      </c>
      <c r="L532" s="117">
        <v>0</v>
      </c>
      <c r="M532" s="117" t="s">
        <v>1049</v>
      </c>
      <c r="N532" s="117" t="s">
        <v>1049</v>
      </c>
      <c r="O532" s="117" t="s">
        <v>1049</v>
      </c>
      <c r="P532" s="117" t="s">
        <v>1049</v>
      </c>
      <c r="Q532" s="117" t="s">
        <v>1049</v>
      </c>
      <c r="R532" s="117" t="s">
        <v>1049</v>
      </c>
      <c r="S532" s="117" t="s">
        <v>1049</v>
      </c>
      <c r="T532" s="117" t="s">
        <v>1049</v>
      </c>
      <c r="U532" s="117" t="s">
        <v>1049</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1049</v>
      </c>
      <c r="N533" s="117" t="s">
        <v>1049</v>
      </c>
      <c r="O533" s="117" t="s">
        <v>1049</v>
      </c>
      <c r="P533" s="117" t="s">
        <v>1049</v>
      </c>
      <c r="Q533" s="117" t="s">
        <v>1049</v>
      </c>
      <c r="R533" s="117" t="s">
        <v>1049</v>
      </c>
      <c r="S533" s="117" t="s">
        <v>1049</v>
      </c>
      <c r="T533" s="117" t="s">
        <v>1049</v>
      </c>
      <c r="U533" s="117" t="s">
        <v>1049</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1049</v>
      </c>
      <c r="N534" s="117" t="s">
        <v>1049</v>
      </c>
      <c r="O534" s="117" t="s">
        <v>1049</v>
      </c>
      <c r="P534" s="117" t="s">
        <v>1049</v>
      </c>
      <c r="Q534" s="117" t="s">
        <v>1049</v>
      </c>
      <c r="R534" s="117" t="s">
        <v>1049</v>
      </c>
      <c r="S534" s="117" t="s">
        <v>1049</v>
      </c>
      <c r="T534" s="117" t="s">
        <v>1049</v>
      </c>
      <c r="U534" s="117" t="s">
        <v>1049</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1049</v>
      </c>
      <c r="N535" s="117" t="s">
        <v>1049</v>
      </c>
      <c r="O535" s="117" t="s">
        <v>1049</v>
      </c>
      <c r="P535" s="117" t="s">
        <v>1049</v>
      </c>
      <c r="Q535" s="117" t="s">
        <v>1049</v>
      </c>
      <c r="R535" s="117" t="s">
        <v>1049</v>
      </c>
      <c r="S535" s="117" t="s">
        <v>1049</v>
      </c>
      <c r="T535" s="117" t="s">
        <v>1049</v>
      </c>
      <c r="U535" s="117" t="s">
        <v>1049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1049</v>
      </c>
      <c r="N536" s="117" t="s">
        <v>1049</v>
      </c>
      <c r="O536" s="117" t="s">
        <v>1049</v>
      </c>
      <c r="P536" s="117" t="s">
        <v>1049</v>
      </c>
      <c r="Q536" s="117" t="s">
        <v>1049</v>
      </c>
      <c r="R536" s="117" t="s">
        <v>1049</v>
      </c>
      <c r="S536" s="117" t="s">
        <v>1049</v>
      </c>
      <c r="T536" s="117" t="s">
        <v>1049</v>
      </c>
      <c r="U536" s="117" t="s">
        <v>1049</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1049</v>
      </c>
      <c r="N537" s="117" t="s">
        <v>1049</v>
      </c>
      <c r="O537" s="117" t="s">
        <v>1049</v>
      </c>
      <c r="P537" s="117" t="s">
        <v>1049</v>
      </c>
      <c r="Q537" s="117" t="s">
        <v>1049</v>
      </c>
      <c r="R537" s="117" t="s">
        <v>1049</v>
      </c>
      <c r="S537" s="117" t="s">
        <v>1049</v>
      </c>
      <c r="T537" s="117" t="s">
        <v>1049</v>
      </c>
      <c r="U537" s="117" t="s">
        <v>1049</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542</v>
      </c>
      <c r="N543" s="66" t="s">
        <v>542</v>
      </c>
      <c r="O543" s="66" t="s">
        <v>542</v>
      </c>
      <c r="P543" s="66" t="s">
        <v>542</v>
      </c>
      <c r="Q543" s="66" t="s">
        <v>542</v>
      </c>
      <c r="R543" s="66" t="s">
        <v>542</v>
      </c>
      <c r="S543" s="66" t="s">
        <v>542</v>
      </c>
      <c r="T543" s="66" t="s">
        <v>542</v>
      </c>
      <c r="U543" s="66" t="s">
        <v>542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row>
    <row r="545" spans="1:21" s="115" customFormat="1" ht="69.95" customHeight="1">
      <c r="A545" s="252" t="s">
        <v>853</v>
      </c>
      <c r="C545" s="320" t="s">
        <v>348</v>
      </c>
      <c r="D545" s="321"/>
      <c r="E545" s="321"/>
      <c r="F545" s="321"/>
      <c r="G545" s="321"/>
      <c r="H545" s="322"/>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t="s">
        <v>541</v>
      </c>
      <c r="M545" s="117" t="s">
        <v>1049</v>
      </c>
      <c r="N545" s="117" t="s">
        <v>1049</v>
      </c>
      <c r="O545" s="117" t="s">
        <v>1049</v>
      </c>
      <c r="P545" s="117" t="s">
        <v>1049</v>
      </c>
      <c r="Q545" s="117" t="s">
        <v>1049</v>
      </c>
      <c r="R545" s="117" t="s">
        <v>1049</v>
      </c>
      <c r="S545" s="117" t="s">
        <v>1049</v>
      </c>
      <c r="T545" s="117" t="s">
        <v>1049</v>
      </c>
      <c r="U545" s="117" t="s">
        <v>1049</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1049</v>
      </c>
      <c r="N546" s="117" t="s">
        <v>1049</v>
      </c>
      <c r="O546" s="117" t="s">
        <v>1049</v>
      </c>
      <c r="P546" s="117" t="s">
        <v>1049</v>
      </c>
      <c r="Q546" s="117" t="s">
        <v>1049</v>
      </c>
      <c r="R546" s="117" t="s">
        <v>1049</v>
      </c>
      <c r="S546" s="117" t="s">
        <v>1049</v>
      </c>
      <c r="T546" s="117" t="s">
        <v>1049</v>
      </c>
      <c r="U546" s="117" t="s">
        <v>1049</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1049</v>
      </c>
      <c r="N547" s="117" t="s">
        <v>1049</v>
      </c>
      <c r="O547" s="117" t="s">
        <v>1049</v>
      </c>
      <c r="P547" s="117" t="s">
        <v>1049</v>
      </c>
      <c r="Q547" s="117" t="s">
        <v>1049</v>
      </c>
      <c r="R547" s="117" t="s">
        <v>1049</v>
      </c>
      <c r="S547" s="117" t="s">
        <v>1049</v>
      </c>
      <c r="T547" s="117" t="s">
        <v>1049</v>
      </c>
      <c r="U547" s="117" t="s">
        <v>1049</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1049</v>
      </c>
      <c r="N548" s="117" t="s">
        <v>1049</v>
      </c>
      <c r="O548" s="117" t="s">
        <v>1049</v>
      </c>
      <c r="P548" s="117" t="s">
        <v>1049</v>
      </c>
      <c r="Q548" s="117" t="s">
        <v>1049</v>
      </c>
      <c r="R548" s="117" t="s">
        <v>1049</v>
      </c>
      <c r="S548" s="117" t="s">
        <v>1049</v>
      </c>
      <c r="T548" s="117" t="s">
        <v>1049</v>
      </c>
      <c r="U548" s="117" t="s">
        <v>1049</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1049</v>
      </c>
      <c r="N549" s="117" t="s">
        <v>1049</v>
      </c>
      <c r="O549" s="117" t="s">
        <v>1049</v>
      </c>
      <c r="P549" s="117" t="s">
        <v>1049</v>
      </c>
      <c r="Q549" s="117" t="s">
        <v>1049</v>
      </c>
      <c r="R549" s="117" t="s">
        <v>1049</v>
      </c>
      <c r="S549" s="117" t="s">
        <v>1049</v>
      </c>
      <c r="T549" s="117" t="s">
        <v>1049</v>
      </c>
      <c r="U549" s="117" t="s">
        <v>1049</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1049</v>
      </c>
      <c r="N550" s="117" t="s">
        <v>1049</v>
      </c>
      <c r="O550" s="117" t="s">
        <v>1049</v>
      </c>
      <c r="P550" s="117" t="s">
        <v>1049</v>
      </c>
      <c r="Q550" s="117" t="s">
        <v>1049</v>
      </c>
      <c r="R550" s="117" t="s">
        <v>1049</v>
      </c>
      <c r="S550" s="117" t="s">
        <v>1049</v>
      </c>
      <c r="T550" s="117" t="s">
        <v>1049</v>
      </c>
      <c r="U550" s="117" t="s">
        <v>1049</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1049</v>
      </c>
      <c r="N551" s="117" t="s">
        <v>1049</v>
      </c>
      <c r="O551" s="117" t="s">
        <v>1049</v>
      </c>
      <c r="P551" s="117" t="s">
        <v>1049</v>
      </c>
      <c r="Q551" s="117" t="s">
        <v>1049</v>
      </c>
      <c r="R551" s="117" t="s">
        <v>1049</v>
      </c>
      <c r="S551" s="117" t="s">
        <v>1049</v>
      </c>
      <c r="T551" s="117" t="s">
        <v>1049</v>
      </c>
      <c r="U551" s="117" t="s">
        <v>1049</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1049</v>
      </c>
      <c r="N552" s="117" t="s">
        <v>1049</v>
      </c>
      <c r="O552" s="117" t="s">
        <v>1049</v>
      </c>
      <c r="P552" s="117" t="s">
        <v>1049</v>
      </c>
      <c r="Q552" s="117" t="s">
        <v>1049</v>
      </c>
      <c r="R552" s="117" t="s">
        <v>1049</v>
      </c>
      <c r="S552" s="117" t="s">
        <v>1049</v>
      </c>
      <c r="T552" s="117" t="s">
        <v>1049</v>
      </c>
      <c r="U552" s="117" t="s">
        <v>1049</v>
      </c>
    </row>
    <row r="553" spans="1:21"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1049</v>
      </c>
      <c r="N553" s="117" t="s">
        <v>1049</v>
      </c>
      <c r="O553" s="117" t="s">
        <v>1049</v>
      </c>
      <c r="P553" s="117" t="s">
        <v>1049</v>
      </c>
      <c r="Q553" s="117" t="s">
        <v>1049</v>
      </c>
      <c r="R553" s="117" t="s">
        <v>1049</v>
      </c>
      <c r="S553" s="117" t="s">
        <v>1049</v>
      </c>
      <c r="T553" s="117" t="s">
        <v>1049</v>
      </c>
      <c r="U553" s="117" t="s">
        <v>1049</v>
      </c>
    </row>
    <row r="554" spans="1:21"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1049</v>
      </c>
      <c r="N554" s="117" t="s">
        <v>1049</v>
      </c>
      <c r="O554" s="117" t="s">
        <v>1049</v>
      </c>
      <c r="P554" s="117" t="s">
        <v>1049</v>
      </c>
      <c r="Q554" s="117" t="s">
        <v>1049</v>
      </c>
      <c r="R554" s="117" t="s">
        <v>1049</v>
      </c>
      <c r="S554" s="117" t="s">
        <v>1049</v>
      </c>
      <c r="T554" s="117" t="s">
        <v>1049</v>
      </c>
      <c r="U554" s="117" t="s">
        <v>1049</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1049</v>
      </c>
      <c r="N555" s="117" t="s">
        <v>1049</v>
      </c>
      <c r="O555" s="117" t="s">
        <v>1049</v>
      </c>
      <c r="P555" s="117" t="s">
        <v>1049</v>
      </c>
      <c r="Q555" s="117" t="s">
        <v>1049</v>
      </c>
      <c r="R555" s="117" t="s">
        <v>1049</v>
      </c>
      <c r="S555" s="117" t="s">
        <v>1049</v>
      </c>
      <c r="T555" s="117" t="s">
        <v>1049</v>
      </c>
      <c r="U555" s="117" t="s">
        <v>1049</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1049</v>
      </c>
      <c r="N556" s="117" t="s">
        <v>1049</v>
      </c>
      <c r="O556" s="117" t="s">
        <v>1049</v>
      </c>
      <c r="P556" s="117" t="s">
        <v>1049</v>
      </c>
      <c r="Q556" s="117" t="s">
        <v>1049</v>
      </c>
      <c r="R556" s="117" t="s">
        <v>1049</v>
      </c>
      <c r="S556" s="117" t="s">
        <v>1049</v>
      </c>
      <c r="T556" s="117" t="s">
        <v>1049</v>
      </c>
      <c r="U556" s="117" t="s">
        <v>1049</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1049</v>
      </c>
      <c r="N557" s="117" t="s">
        <v>1049</v>
      </c>
      <c r="O557" s="117" t="s">
        <v>1049</v>
      </c>
      <c r="P557" s="117" t="s">
        <v>1049</v>
      </c>
      <c r="Q557" s="117" t="s">
        <v>1049</v>
      </c>
      <c r="R557" s="117" t="s">
        <v>1049</v>
      </c>
      <c r="S557" s="117" t="s">
        <v>1049</v>
      </c>
      <c r="T557" s="117" t="s">
        <v>1049</v>
      </c>
      <c r="U557" s="117" t="s">
        <v>1049</v>
      </c>
    </row>
    <row r="558" spans="1:21"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1050</v>
      </c>
      <c r="O558" s="211" t="s">
        <v>1050</v>
      </c>
      <c r="P558" s="211" t="s">
        <v>1050</v>
      </c>
      <c r="Q558" s="211" t="s">
        <v>1050</v>
      </c>
      <c r="R558" s="211" t="s">
        <v>1050</v>
      </c>
      <c r="S558" s="211" t="s">
        <v>1050</v>
      </c>
      <c r="T558" s="211" t="s">
        <v>1050</v>
      </c>
      <c r="U558" s="211" t="s">
        <v>1050</v>
      </c>
    </row>
    <row r="559" spans="1:21"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0</v>
      </c>
      <c r="M560" s="211" t="s">
        <v>533</v>
      </c>
      <c r="N560" s="211" t="s">
        <v>533</v>
      </c>
      <c r="O560" s="211" t="s">
        <v>533</v>
      </c>
      <c r="P560" s="211" t="s">
        <v>533</v>
      </c>
      <c r="Q560" s="211" t="s">
        <v>533</v>
      </c>
      <c r="R560" s="211" t="s">
        <v>533</v>
      </c>
      <c r="S560" s="211" t="s">
        <v>533</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0</v>
      </c>
      <c r="M561" s="211" t="s">
        <v>533</v>
      </c>
      <c r="N561" s="211" t="s">
        <v>533</v>
      </c>
      <c r="O561" s="211" t="s">
        <v>533</v>
      </c>
      <c r="P561" s="211" t="s">
        <v>533</v>
      </c>
      <c r="Q561" s="211" t="s">
        <v>533</v>
      </c>
      <c r="R561" s="211" t="s">
        <v>533</v>
      </c>
      <c r="S561" s="211" t="s">
        <v>533</v>
      </c>
      <c r="T561" s="211" t="s">
        <v>533</v>
      </c>
      <c r="U561" s="211" t="s">
        <v>533</v>
      </c>
    </row>
    <row r="562" spans="1:21" s="91" customFormat="1" ht="34.5" customHeight="1">
      <c r="A562" s="251" t="s">
        <v>872</v>
      </c>
      <c r="B562" s="119"/>
      <c r="C562" s="209"/>
      <c r="D562" s="331" t="s">
        <v>993</v>
      </c>
      <c r="E562" s="342"/>
      <c r="F562" s="342"/>
      <c r="G562" s="342"/>
      <c r="H562" s="332"/>
      <c r="I562" s="343"/>
      <c r="J562" s="207"/>
      <c r="K562" s="210"/>
      <c r="L562" s="211">
        <v>0</v>
      </c>
      <c r="M562" s="211" t="s">
        <v>533</v>
      </c>
      <c r="N562" s="211" t="s">
        <v>533</v>
      </c>
      <c r="O562" s="211" t="s">
        <v>533</v>
      </c>
      <c r="P562" s="211" t="s">
        <v>533</v>
      </c>
      <c r="Q562" s="211" t="s">
        <v>533</v>
      </c>
      <c r="R562" s="211" t="s">
        <v>533</v>
      </c>
      <c r="S562" s="211" t="s">
        <v>533</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t="s">
        <v>533</v>
      </c>
      <c r="P563" s="211" t="s">
        <v>533</v>
      </c>
      <c r="Q563" s="211" t="s">
        <v>533</v>
      </c>
      <c r="R563" s="211" t="s">
        <v>533</v>
      </c>
      <c r="S563" s="211" t="s">
        <v>533</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c r="P564" s="211" t="s">
        <v>533</v>
      </c>
      <c r="Q564" s="211" t="s">
        <v>533</v>
      </c>
      <c r="R564" s="211" t="s">
        <v>533</v>
      </c>
      <c r="S564" s="211" t="s">
        <v>533</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c r="P565" s="211" t="s">
        <v>533</v>
      </c>
      <c r="Q565" s="211" t="s">
        <v>533</v>
      </c>
      <c r="R565" s="211" t="s">
        <v>533</v>
      </c>
      <c r="S565" s="211" t="s">
        <v>533</v>
      </c>
      <c r="T565" s="211" t="s">
        <v>533</v>
      </c>
      <c r="U565" s="211" t="s">
        <v>533</v>
      </c>
    </row>
    <row r="566" spans="1:21" s="91" customFormat="1" ht="34.5" customHeight="1">
      <c r="A566" s="251" t="s">
        <v>876</v>
      </c>
      <c r="B566" s="119"/>
      <c r="C566" s="285"/>
      <c r="D566" s="331" t="s">
        <v>994</v>
      </c>
      <c r="E566" s="342"/>
      <c r="F566" s="342"/>
      <c r="G566" s="342"/>
      <c r="H566" s="332"/>
      <c r="I566" s="343"/>
      <c r="J566" s="213"/>
      <c r="K566" s="214"/>
      <c r="L566" s="211">
        <v>0</v>
      </c>
      <c r="M566" s="211" t="s">
        <v>533</v>
      </c>
      <c r="N566" s="211" t="s">
        <v>533</v>
      </c>
      <c r="O566" s="211" t="s">
        <v>533</v>
      </c>
      <c r="P566" s="211" t="s">
        <v>533</v>
      </c>
      <c r="Q566" s="211" t="s">
        <v>533</v>
      </c>
      <c r="R566" s="211" t="s">
        <v>533</v>
      </c>
      <c r="S566" s="211" t="s">
        <v>533</v>
      </c>
      <c r="T566" s="211" t="s">
        <v>533</v>
      </c>
      <c r="U566" s="211" t="s">
        <v>533</v>
      </c>
    </row>
    <row r="567" spans="1:21"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542</v>
      </c>
      <c r="N588" s="66" t="s">
        <v>542</v>
      </c>
      <c r="O588" s="66" t="s">
        <v>542</v>
      </c>
      <c r="P588" s="66" t="s">
        <v>542</v>
      </c>
      <c r="Q588" s="66" t="s">
        <v>542</v>
      </c>
      <c r="R588" s="66" t="s">
        <v>542</v>
      </c>
      <c r="S588" s="66" t="s">
        <v>542</v>
      </c>
      <c r="T588" s="66" t="s">
        <v>542</v>
      </c>
      <c r="U588" s="66" t="s">
        <v>542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v>
      </c>
      <c r="L590" s="117">
        <v>0</v>
      </c>
      <c r="M590" s="117" t="s">
        <v>1049</v>
      </c>
      <c r="N590" s="117" t="s">
        <v>1049</v>
      </c>
      <c r="O590" s="117" t="s">
        <v>1049</v>
      </c>
      <c r="P590" s="117" t="s">
        <v>1049</v>
      </c>
      <c r="Q590" s="117" t="s">
        <v>1049</v>
      </c>
      <c r="R590" s="117" t="s">
        <v>1049</v>
      </c>
      <c r="S590" s="117" t="s">
        <v>1049</v>
      </c>
      <c r="T590" s="117" t="s">
        <v>1049</v>
      </c>
      <c r="U590" s="117" t="s">
        <v>1049</v>
      </c>
    </row>
    <row r="591" spans="1:22" s="115" customFormat="1" ht="69.95" customHeight="1">
      <c r="A591" s="252" t="s">
        <v>892</v>
      </c>
      <c r="B591" s="84"/>
      <c r="C591" s="320" t="s">
        <v>388</v>
      </c>
      <c r="D591" s="321"/>
      <c r="E591" s="321"/>
      <c r="F591" s="321"/>
      <c r="G591" s="321"/>
      <c r="H591" s="322"/>
      <c r="I591" s="134" t="s">
        <v>389</v>
      </c>
      <c r="J591" s="116">
        <f>IF(SUM(L591:U591)=0,IF(COUNTIF(L591:U591,"未確認")&gt;0,"未確認",IF(COUNTIF(L591:U591,"~*")&gt;0,"*",SUM(L591:U591))),SUM(L591:U591))</f>
        <v>0</v>
      </c>
      <c r="K591" s="201" t="str">
        <f>IF(OR(COUNTIF(L591:U591,"未確認")&gt;0,COUNTIF(L591:U591,"*")&gt;0),"※","")</f>
        <v>※</v>
      </c>
      <c r="L591" s="117">
        <v>0</v>
      </c>
      <c r="M591" s="117" t="s">
        <v>1049</v>
      </c>
      <c r="N591" s="117" t="s">
        <v>1049</v>
      </c>
      <c r="O591" s="117" t="s">
        <v>1049</v>
      </c>
      <c r="P591" s="117" t="s">
        <v>1049</v>
      </c>
      <c r="Q591" s="117" t="s">
        <v>1049</v>
      </c>
      <c r="R591" s="117" t="s">
        <v>1049</v>
      </c>
      <c r="S591" s="117" t="s">
        <v>1049</v>
      </c>
      <c r="T591" s="117" t="s">
        <v>1049</v>
      </c>
      <c r="U591" s="117" t="s">
        <v>1049</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v>
      </c>
      <c r="L592" s="117">
        <v>0</v>
      </c>
      <c r="M592" s="117" t="s">
        <v>1049</v>
      </c>
      <c r="N592" s="117" t="s">
        <v>1049</v>
      </c>
      <c r="O592" s="117" t="s">
        <v>1049</v>
      </c>
      <c r="P592" s="117" t="s">
        <v>1049</v>
      </c>
      <c r="Q592" s="117" t="s">
        <v>1049</v>
      </c>
      <c r="R592" s="117" t="s">
        <v>1049</v>
      </c>
      <c r="S592" s="117" t="s">
        <v>1049</v>
      </c>
      <c r="T592" s="117" t="s">
        <v>1049</v>
      </c>
      <c r="U592" s="117" t="s">
        <v>1049</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0</v>
      </c>
      <c r="K593" s="201" t="str">
        <f>IF(OR(COUNTIF(L593:U593,"未確認")&gt;0,COUNTIF(L593:U593,"*")&gt;0),"※","")</f>
        <v>※</v>
      </c>
      <c r="L593" s="117">
        <v>0</v>
      </c>
      <c r="M593" s="117" t="s">
        <v>1049</v>
      </c>
      <c r="N593" s="117" t="s">
        <v>1049</v>
      </c>
      <c r="O593" s="117" t="s">
        <v>1049</v>
      </c>
      <c r="P593" s="117" t="s">
        <v>1049</v>
      </c>
      <c r="Q593" s="117" t="s">
        <v>1049</v>
      </c>
      <c r="R593" s="117" t="s">
        <v>1049</v>
      </c>
      <c r="S593" s="117" t="s">
        <v>1049</v>
      </c>
      <c r="T593" s="117" t="s">
        <v>1049</v>
      </c>
      <c r="U593" s="117" t="s">
        <v>1049</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v>
      </c>
      <c r="L594" s="117">
        <v>0</v>
      </c>
      <c r="M594" s="117" t="s">
        <v>1049</v>
      </c>
      <c r="N594" s="117" t="s">
        <v>1049</v>
      </c>
      <c r="O594" s="117" t="s">
        <v>1049</v>
      </c>
      <c r="P594" s="117" t="s">
        <v>1049</v>
      </c>
      <c r="Q594" s="117" t="s">
        <v>1049</v>
      </c>
      <c r="R594" s="117" t="s">
        <v>1049</v>
      </c>
      <c r="S594" s="117" t="s">
        <v>1049</v>
      </c>
      <c r="T594" s="117" t="s">
        <v>1049</v>
      </c>
      <c r="U594" s="117" t="s">
        <v>1049</v>
      </c>
    </row>
    <row r="595" spans="1:21" s="115" customFormat="1" ht="35.1" customHeight="1">
      <c r="A595" s="251" t="s">
        <v>895</v>
      </c>
      <c r="B595" s="84"/>
      <c r="C595" s="323" t="s">
        <v>995</v>
      </c>
      <c r="D595" s="324"/>
      <c r="E595" s="324"/>
      <c r="F595" s="324"/>
      <c r="G595" s="324"/>
      <c r="H595" s="325"/>
      <c r="I595" s="340" t="s">
        <v>397</v>
      </c>
      <c r="J595" s="140">
        <v>147</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t="s">
        <v>540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996</v>
      </c>
      <c r="D597" s="324"/>
      <c r="E597" s="324"/>
      <c r="F597" s="324"/>
      <c r="G597" s="324"/>
      <c r="H597" s="325"/>
      <c r="I597" s="326" t="s">
        <v>400</v>
      </c>
      <c r="J597" s="140">
        <v>229</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23</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997</v>
      </c>
      <c r="D599" s="318"/>
      <c r="E599" s="318"/>
      <c r="F599" s="318"/>
      <c r="G599" s="318"/>
      <c r="H599" s="319"/>
      <c r="I599" s="122" t="s">
        <v>402</v>
      </c>
      <c r="J599" s="116">
        <v>83</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f t="shared" ref="J600:J605" si="26">IF(SUM(L600:U600)=0,IF(COUNTIF(L600:U600,"未確認")&gt;0,"未確認",IF(COUNTIF(L600:U600,"~*")&gt;0,"*",SUM(L600:U600))),SUM(L600:U600))</f>
        <v>0</v>
      </c>
      <c r="K600" s="201" t="str">
        <f t="shared" ref="K600:K605" si="27">IF(OR(COUNTIF(L600:U600,"未確認")&gt;0,COUNTIF(L600:U600,"*")&gt;0),"※","")</f>
        <v>※</v>
      </c>
      <c r="L600" s="117">
        <v>0</v>
      </c>
      <c r="M600" s="117" t="s">
        <v>1049</v>
      </c>
      <c r="N600" s="117" t="s">
        <v>1049</v>
      </c>
      <c r="O600" s="117" t="s">
        <v>1049</v>
      </c>
      <c r="P600" s="117" t="s">
        <v>1049</v>
      </c>
      <c r="Q600" s="117" t="s">
        <v>1049</v>
      </c>
      <c r="R600" s="117" t="s">
        <v>1049</v>
      </c>
      <c r="S600" s="117" t="s">
        <v>1049</v>
      </c>
      <c r="T600" s="117" t="s">
        <v>1049</v>
      </c>
      <c r="U600" s="117" t="s">
        <v>1049</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1049</v>
      </c>
      <c r="N601" s="117" t="s">
        <v>1049</v>
      </c>
      <c r="O601" s="117" t="s">
        <v>1049</v>
      </c>
      <c r="P601" s="117" t="s">
        <v>1049</v>
      </c>
      <c r="Q601" s="117" t="s">
        <v>1049</v>
      </c>
      <c r="R601" s="117" t="s">
        <v>1049</v>
      </c>
      <c r="S601" s="117" t="s">
        <v>1049</v>
      </c>
      <c r="T601" s="117" t="s">
        <v>1049</v>
      </c>
      <c r="U601" s="117" t="s">
        <v>1049</v>
      </c>
    </row>
    <row r="602" spans="1:21"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1049</v>
      </c>
      <c r="N602" s="117" t="s">
        <v>1049</v>
      </c>
      <c r="O602" s="117" t="s">
        <v>1049</v>
      </c>
      <c r="P602" s="117" t="s">
        <v>1049</v>
      </c>
      <c r="Q602" s="117" t="s">
        <v>1049</v>
      </c>
      <c r="R602" s="117" t="s">
        <v>1049</v>
      </c>
      <c r="S602" s="117" t="s">
        <v>1049</v>
      </c>
      <c r="T602" s="117" t="s">
        <v>1049</v>
      </c>
      <c r="U602" s="117" t="s">
        <v>1049</v>
      </c>
    </row>
    <row r="603" spans="1:21"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1049</v>
      </c>
      <c r="N603" s="117" t="s">
        <v>1049</v>
      </c>
      <c r="O603" s="117" t="s">
        <v>1049</v>
      </c>
      <c r="P603" s="117" t="s">
        <v>1049</v>
      </c>
      <c r="Q603" s="117" t="s">
        <v>1049</v>
      </c>
      <c r="R603" s="117" t="s">
        <v>1049</v>
      </c>
      <c r="S603" s="117" t="s">
        <v>1049</v>
      </c>
      <c r="T603" s="117" t="s">
        <v>1049</v>
      </c>
      <c r="U603" s="117" t="s">
        <v>1049</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1049</v>
      </c>
      <c r="N604" s="117" t="s">
        <v>1049</v>
      </c>
      <c r="O604" s="117" t="s">
        <v>1049</v>
      </c>
      <c r="P604" s="117" t="s">
        <v>1049</v>
      </c>
      <c r="Q604" s="117" t="s">
        <v>1049</v>
      </c>
      <c r="R604" s="117" t="s">
        <v>1049</v>
      </c>
      <c r="S604" s="117" t="s">
        <v>1049</v>
      </c>
      <c r="T604" s="117" t="s">
        <v>1049</v>
      </c>
      <c r="U604" s="117" t="s">
        <v>1049</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1049</v>
      </c>
      <c r="N605" s="117" t="s">
        <v>1049</v>
      </c>
      <c r="O605" s="117" t="s">
        <v>1049</v>
      </c>
      <c r="P605" s="117" t="s">
        <v>1049</v>
      </c>
      <c r="Q605" s="117" t="s">
        <v>1049</v>
      </c>
      <c r="R605" s="117" t="s">
        <v>1049</v>
      </c>
      <c r="S605" s="117" t="s">
        <v>1049</v>
      </c>
      <c r="T605" s="117" t="s">
        <v>1049</v>
      </c>
      <c r="U605" s="117" t="s">
        <v>1049</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1042</v>
      </c>
      <c r="M611" s="66" t="s">
        <v>542</v>
      </c>
      <c r="N611" s="66" t="s">
        <v>542</v>
      </c>
      <c r="O611" s="66" t="s">
        <v>542</v>
      </c>
      <c r="P611" s="66" t="s">
        <v>542</v>
      </c>
      <c r="Q611" s="66" t="s">
        <v>542</v>
      </c>
      <c r="R611" s="66" t="s">
        <v>542</v>
      </c>
      <c r="S611" s="66" t="s">
        <v>542</v>
      </c>
      <c r="T611" s="66" t="s">
        <v>542</v>
      </c>
      <c r="U611" s="66" t="s">
        <v>542</v>
      </c>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8"/>
    </row>
    <row r="613" spans="1:22" s="118" customFormat="1" ht="71.25" customHeight="1">
      <c r="A613" s="252" t="s">
        <v>906</v>
      </c>
      <c r="B613" s="115"/>
      <c r="C613" s="317" t="s">
        <v>998</v>
      </c>
      <c r="D613" s="318"/>
      <c r="E613" s="318"/>
      <c r="F613" s="318"/>
      <c r="G613" s="318"/>
      <c r="H613" s="319"/>
      <c r="I613" s="337" t="s">
        <v>1035</v>
      </c>
      <c r="J613" s="116">
        <f t="shared" ref="J613:J623" si="28">IF(SUM(L613:U613)=0,IF(COUNTIF(L613:U613,"未確認")&gt;0,"未確認",IF(COUNTIF(L613:U613,"~*")&gt;0,"*",SUM(L613:U613))),SUM(L613:U613))</f>
        <v>0</v>
      </c>
      <c r="K613" s="201" t="str">
        <f t="shared" ref="K613:K623" si="29">IF(OR(COUNTIF(L613:U613,"未確認")&gt;0,COUNTIF(L613:U613,"*")&gt;0),"※","")</f>
        <v>※</v>
      </c>
      <c r="L613" s="117">
        <v>0</v>
      </c>
      <c r="M613" s="117" t="s">
        <v>1049</v>
      </c>
      <c r="N613" s="117" t="s">
        <v>1049</v>
      </c>
      <c r="O613" s="117" t="s">
        <v>1049</v>
      </c>
      <c r="P613" s="117" t="s">
        <v>1049</v>
      </c>
      <c r="Q613" s="117" t="s">
        <v>1049</v>
      </c>
      <c r="R613" s="117" t="s">
        <v>1049</v>
      </c>
      <c r="S613" s="117" t="s">
        <v>1049</v>
      </c>
      <c r="T613" s="117" t="s">
        <v>1049</v>
      </c>
      <c r="U613" s="117" t="s">
        <v>1049</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1049</v>
      </c>
      <c r="N614" s="117" t="s">
        <v>1049</v>
      </c>
      <c r="O614" s="117" t="s">
        <v>1049</v>
      </c>
      <c r="P614" s="117" t="s">
        <v>1049</v>
      </c>
      <c r="Q614" s="117" t="s">
        <v>1049</v>
      </c>
      <c r="R614" s="117" t="s">
        <v>1049</v>
      </c>
      <c r="S614" s="117" t="s">
        <v>1049</v>
      </c>
      <c r="T614" s="117" t="s">
        <v>1049</v>
      </c>
      <c r="U614" s="117" t="s">
        <v>1049</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1049</v>
      </c>
      <c r="N615" s="117" t="s">
        <v>1049</v>
      </c>
      <c r="O615" s="117" t="s">
        <v>1049</v>
      </c>
      <c r="P615" s="117" t="s">
        <v>1049</v>
      </c>
      <c r="Q615" s="117" t="s">
        <v>1049</v>
      </c>
      <c r="R615" s="117" t="s">
        <v>1049</v>
      </c>
      <c r="S615" s="117" t="s">
        <v>1049</v>
      </c>
      <c r="T615" s="117" t="s">
        <v>1049</v>
      </c>
      <c r="U615" s="117" t="s">
        <v>1049</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1049</v>
      </c>
      <c r="N616" s="117" t="s">
        <v>1049</v>
      </c>
      <c r="O616" s="117" t="s">
        <v>1049</v>
      </c>
      <c r="P616" s="117" t="s">
        <v>1049</v>
      </c>
      <c r="Q616" s="117" t="s">
        <v>1049</v>
      </c>
      <c r="R616" s="117" t="s">
        <v>1049</v>
      </c>
      <c r="S616" s="117" t="s">
        <v>1049</v>
      </c>
      <c r="T616" s="117" t="s">
        <v>1049</v>
      </c>
      <c r="U616" s="117" t="s">
        <v>1049</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1049</v>
      </c>
      <c r="N617" s="117" t="s">
        <v>1049</v>
      </c>
      <c r="O617" s="117" t="s">
        <v>1049</v>
      </c>
      <c r="P617" s="117" t="s">
        <v>1049</v>
      </c>
      <c r="Q617" s="117" t="s">
        <v>1049</v>
      </c>
      <c r="R617" s="117" t="s">
        <v>1049</v>
      </c>
      <c r="S617" s="117" t="s">
        <v>1049</v>
      </c>
      <c r="T617" s="117" t="s">
        <v>1049</v>
      </c>
      <c r="U617" s="117" t="s">
        <v>1049</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1049</v>
      </c>
      <c r="N618" s="117" t="s">
        <v>1049</v>
      </c>
      <c r="O618" s="117" t="s">
        <v>1049</v>
      </c>
      <c r="P618" s="117" t="s">
        <v>1049</v>
      </c>
      <c r="Q618" s="117" t="s">
        <v>1049</v>
      </c>
      <c r="R618" s="117" t="s">
        <v>1049</v>
      </c>
      <c r="S618" s="117" t="s">
        <v>1049</v>
      </c>
      <c r="T618" s="117" t="s">
        <v>1049</v>
      </c>
      <c r="U618" s="117" t="s">
        <v>1049</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1049</v>
      </c>
      <c r="N619" s="117" t="s">
        <v>1049</v>
      </c>
      <c r="O619" s="117" t="s">
        <v>1049</v>
      </c>
      <c r="P619" s="117" t="s">
        <v>1049</v>
      </c>
      <c r="Q619" s="117" t="s">
        <v>1049</v>
      </c>
      <c r="R619" s="117" t="s">
        <v>1049</v>
      </c>
      <c r="S619" s="117" t="s">
        <v>1049</v>
      </c>
      <c r="T619" s="117" t="s">
        <v>1049</v>
      </c>
      <c r="U619" s="117" t="s">
        <v>1049</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1049</v>
      </c>
      <c r="N620" s="117" t="s">
        <v>1049</v>
      </c>
      <c r="O620" s="117" t="s">
        <v>1049</v>
      </c>
      <c r="P620" s="117" t="s">
        <v>1049</v>
      </c>
      <c r="Q620" s="117" t="s">
        <v>1049</v>
      </c>
      <c r="R620" s="117" t="s">
        <v>1049</v>
      </c>
      <c r="S620" s="117" t="s">
        <v>1049</v>
      </c>
      <c r="T620" s="117" t="s">
        <v>1049</v>
      </c>
      <c r="U620" s="117" t="s">
        <v>1049</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1049</v>
      </c>
      <c r="N621" s="117" t="s">
        <v>1049</v>
      </c>
      <c r="O621" s="117" t="s">
        <v>1049</v>
      </c>
      <c r="P621" s="117" t="s">
        <v>1049</v>
      </c>
      <c r="Q621" s="117" t="s">
        <v>1049</v>
      </c>
      <c r="R621" s="117" t="s">
        <v>1049</v>
      </c>
      <c r="S621" s="117" t="s">
        <v>1049</v>
      </c>
      <c r="T621" s="117" t="s">
        <v>1049</v>
      </c>
      <c r="U621" s="117" t="s">
        <v>1049</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1049</v>
      </c>
      <c r="N622" s="117" t="s">
        <v>1049</v>
      </c>
      <c r="O622" s="117" t="s">
        <v>1049</v>
      </c>
      <c r="P622" s="117" t="s">
        <v>1049</v>
      </c>
      <c r="Q622" s="117" t="s">
        <v>1049</v>
      </c>
      <c r="R622" s="117" t="s">
        <v>1049</v>
      </c>
      <c r="S622" s="117" t="s">
        <v>1049</v>
      </c>
      <c r="T622" s="117" t="s">
        <v>1049</v>
      </c>
      <c r="U622" s="117" t="s">
        <v>1049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1049</v>
      </c>
      <c r="N623" s="117" t="s">
        <v>1049</v>
      </c>
      <c r="O623" s="117" t="s">
        <v>1049</v>
      </c>
      <c r="P623" s="117" t="s">
        <v>1049</v>
      </c>
      <c r="Q623" s="117" t="s">
        <v>1049</v>
      </c>
      <c r="R623" s="117" t="s">
        <v>1049</v>
      </c>
      <c r="S623" s="117" t="s">
        <v>1049</v>
      </c>
      <c r="T623" s="117" t="s">
        <v>1049</v>
      </c>
      <c r="U623" s="117" t="s">
        <v>1049</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1042</v>
      </c>
      <c r="M629" s="66" t="s">
        <v>542</v>
      </c>
      <c r="N629" s="66" t="s">
        <v>542</v>
      </c>
      <c r="O629" s="66" t="s">
        <v>542</v>
      </c>
      <c r="P629" s="66" t="s">
        <v>542</v>
      </c>
      <c r="Q629" s="66" t="s">
        <v>542</v>
      </c>
      <c r="R629" s="66" t="s">
        <v>542</v>
      </c>
      <c r="S629" s="66" t="s">
        <v>542</v>
      </c>
      <c r="T629" s="66" t="s">
        <v>542</v>
      </c>
      <c r="U629" s="66" t="s">
        <v>542</v>
      </c>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8"/>
    </row>
    <row r="631" spans="1:22" s="118" customFormat="1" ht="69.95"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0</v>
      </c>
      <c r="K631" s="201" t="str">
        <f t="shared" ref="K631:K638" si="31">IF(OR(COUNTIF(L631:U631,"未確認")&gt;0,COUNTIF(L631:U631,"*")&gt;0),"※","")</f>
        <v>※</v>
      </c>
      <c r="L631" s="117">
        <v>0</v>
      </c>
      <c r="M631" s="117" t="s">
        <v>1049</v>
      </c>
      <c r="N631" s="117" t="s">
        <v>1049</v>
      </c>
      <c r="O631" s="117" t="s">
        <v>1049</v>
      </c>
      <c r="P631" s="117" t="s">
        <v>1049</v>
      </c>
      <c r="Q631" s="117" t="s">
        <v>1049</v>
      </c>
      <c r="R631" s="117" t="s">
        <v>1049</v>
      </c>
      <c r="S631" s="117" t="s">
        <v>1049</v>
      </c>
      <c r="T631" s="117" t="s">
        <v>1049</v>
      </c>
      <c r="U631" s="117" t="s">
        <v>1049</v>
      </c>
    </row>
    <row r="632" spans="1:22" s="118" customFormat="1" ht="56.1" customHeight="1">
      <c r="A632" s="252" t="s">
        <v>918</v>
      </c>
      <c r="B632" s="119"/>
      <c r="C632" s="320" t="s">
        <v>434</v>
      </c>
      <c r="D632" s="321"/>
      <c r="E632" s="321"/>
      <c r="F632" s="321"/>
      <c r="G632" s="321"/>
      <c r="H632" s="322"/>
      <c r="I632" s="122" t="s">
        <v>435</v>
      </c>
      <c r="J632" s="116">
        <f t="shared" si="30"/>
        <v>31</v>
      </c>
      <c r="K632" s="201" t="str">
        <f t="shared" si="31"/>
        <v>※</v>
      </c>
      <c r="L632" s="117">
        <v>31</v>
      </c>
      <c r="M632" s="117" t="s">
        <v>1049</v>
      </c>
      <c r="N632" s="117" t="s">
        <v>1049</v>
      </c>
      <c r="O632" s="117" t="s">
        <v>1049</v>
      </c>
      <c r="P632" s="117" t="s">
        <v>1049</v>
      </c>
      <c r="Q632" s="117" t="s">
        <v>1049</v>
      </c>
      <c r="R632" s="117" t="s">
        <v>1049</v>
      </c>
      <c r="S632" s="117" t="s">
        <v>1049</v>
      </c>
      <c r="T632" s="117" t="s">
        <v>1049</v>
      </c>
      <c r="U632" s="117" t="s">
        <v>1049</v>
      </c>
    </row>
    <row r="633" spans="1:22" s="118" customFormat="1" ht="57">
      <c r="A633" s="252" t="s">
        <v>919</v>
      </c>
      <c r="B633" s="119"/>
      <c r="C633" s="320" t="s">
        <v>436</v>
      </c>
      <c r="D633" s="321"/>
      <c r="E633" s="321"/>
      <c r="F633" s="321"/>
      <c r="G633" s="321"/>
      <c r="H633" s="322"/>
      <c r="I633" s="122" t="s">
        <v>437</v>
      </c>
      <c r="J633" s="116">
        <f t="shared" si="30"/>
        <v>11</v>
      </c>
      <c r="K633" s="201" t="str">
        <f t="shared" si="31"/>
        <v>※</v>
      </c>
      <c r="L633" s="117">
        <v>11</v>
      </c>
      <c r="M633" s="117" t="s">
        <v>1049</v>
      </c>
      <c r="N633" s="117" t="s">
        <v>1049</v>
      </c>
      <c r="O633" s="117" t="s">
        <v>1049</v>
      </c>
      <c r="P633" s="117" t="s">
        <v>1049</v>
      </c>
      <c r="Q633" s="117" t="s">
        <v>1049</v>
      </c>
      <c r="R633" s="117" t="s">
        <v>1049</v>
      </c>
      <c r="S633" s="117" t="s">
        <v>1049</v>
      </c>
      <c r="T633" s="117" t="s">
        <v>1049</v>
      </c>
      <c r="U633" s="117" t="s">
        <v>1049</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1049</v>
      </c>
      <c r="N634" s="117" t="s">
        <v>1049</v>
      </c>
      <c r="O634" s="117" t="s">
        <v>1049</v>
      </c>
      <c r="P634" s="117" t="s">
        <v>1049</v>
      </c>
      <c r="Q634" s="117" t="s">
        <v>1049</v>
      </c>
      <c r="R634" s="117" t="s">
        <v>1049</v>
      </c>
      <c r="S634" s="117" t="s">
        <v>1049</v>
      </c>
      <c r="T634" s="117" t="s">
        <v>1049</v>
      </c>
      <c r="U634" s="117" t="s">
        <v>1049</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1049</v>
      </c>
      <c r="N635" s="117" t="s">
        <v>1049</v>
      </c>
      <c r="O635" s="117" t="s">
        <v>1049</v>
      </c>
      <c r="P635" s="117" t="s">
        <v>1049</v>
      </c>
      <c r="Q635" s="117" t="s">
        <v>1049</v>
      </c>
      <c r="R635" s="117" t="s">
        <v>1049</v>
      </c>
      <c r="S635" s="117" t="s">
        <v>1049</v>
      </c>
      <c r="T635" s="117" t="s">
        <v>1049</v>
      </c>
      <c r="U635" s="117" t="s">
        <v>1049</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1049</v>
      </c>
      <c r="N636" s="117" t="s">
        <v>1049</v>
      </c>
      <c r="O636" s="117" t="s">
        <v>1049</v>
      </c>
      <c r="P636" s="117" t="s">
        <v>1049</v>
      </c>
      <c r="Q636" s="117" t="s">
        <v>1049</v>
      </c>
      <c r="R636" s="117" t="s">
        <v>1049</v>
      </c>
      <c r="S636" s="117" t="s">
        <v>1049</v>
      </c>
      <c r="T636" s="117" t="s">
        <v>1049</v>
      </c>
      <c r="U636" s="117" t="s">
        <v>1049</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1049</v>
      </c>
      <c r="N637" s="117" t="s">
        <v>1049</v>
      </c>
      <c r="O637" s="117" t="s">
        <v>1049</v>
      </c>
      <c r="P637" s="117" t="s">
        <v>1049</v>
      </c>
      <c r="Q637" s="117" t="s">
        <v>1049</v>
      </c>
      <c r="R637" s="117" t="s">
        <v>1049</v>
      </c>
      <c r="S637" s="117" t="s">
        <v>1049</v>
      </c>
      <c r="T637" s="117" t="s">
        <v>1049</v>
      </c>
      <c r="U637" s="117" t="s">
        <v>1049</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1049</v>
      </c>
      <c r="N638" s="117" t="s">
        <v>1049</v>
      </c>
      <c r="O638" s="117" t="s">
        <v>1049</v>
      </c>
      <c r="P638" s="117" t="s">
        <v>1049</v>
      </c>
      <c r="Q638" s="117" t="s">
        <v>1049</v>
      </c>
      <c r="R638" s="117" t="s">
        <v>1049</v>
      </c>
      <c r="S638" s="117" t="s">
        <v>1049</v>
      </c>
      <c r="T638" s="117" t="s">
        <v>1049</v>
      </c>
      <c r="U638" s="117" t="s">
        <v>1049</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1042</v>
      </c>
      <c r="M644" s="66" t="s">
        <v>542</v>
      </c>
      <c r="N644" s="66" t="s">
        <v>542</v>
      </c>
      <c r="O644" s="66" t="s">
        <v>542</v>
      </c>
      <c r="P644" s="66" t="s">
        <v>542</v>
      </c>
      <c r="Q644" s="66" t="s">
        <v>542</v>
      </c>
      <c r="R644" s="66" t="s">
        <v>542</v>
      </c>
      <c r="S644" s="66" t="s">
        <v>542</v>
      </c>
      <c r="T644" s="66" t="s">
        <v>542</v>
      </c>
      <c r="U644" s="66" t="s">
        <v>542</v>
      </c>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0</v>
      </c>
      <c r="K646" s="201" t="str">
        <f t="shared" ref="K646:K660" si="33">IF(OR(COUNTIF(L646:U646,"未確認")&gt;0,COUNTIF(L646:U646,"*")&gt;0),"※","")</f>
        <v>※</v>
      </c>
      <c r="L646" s="117">
        <v>0</v>
      </c>
      <c r="M646" s="117" t="s">
        <v>1049</v>
      </c>
      <c r="N646" s="117" t="s">
        <v>1049</v>
      </c>
      <c r="O646" s="117" t="s">
        <v>1049</v>
      </c>
      <c r="P646" s="117" t="s">
        <v>1049</v>
      </c>
      <c r="Q646" s="117" t="s">
        <v>1049</v>
      </c>
      <c r="R646" s="117" t="s">
        <v>1049</v>
      </c>
      <c r="S646" s="117" t="s">
        <v>1049</v>
      </c>
      <c r="T646" s="117" t="s">
        <v>1049</v>
      </c>
      <c r="U646" s="117" t="s">
        <v>1049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1049</v>
      </c>
      <c r="N647" s="117" t="s">
        <v>1049</v>
      </c>
      <c r="O647" s="117" t="s">
        <v>1049</v>
      </c>
      <c r="P647" s="117" t="s">
        <v>1049</v>
      </c>
      <c r="Q647" s="117" t="s">
        <v>1049</v>
      </c>
      <c r="R647" s="117" t="s">
        <v>1049</v>
      </c>
      <c r="S647" s="117" t="s">
        <v>1049</v>
      </c>
      <c r="T647" s="117" t="s">
        <v>1049</v>
      </c>
      <c r="U647" s="117" t="s">
        <v>1049</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1049</v>
      </c>
      <c r="N648" s="117" t="s">
        <v>1049</v>
      </c>
      <c r="O648" s="117" t="s">
        <v>1049</v>
      </c>
      <c r="P648" s="117" t="s">
        <v>1049</v>
      </c>
      <c r="Q648" s="117" t="s">
        <v>1049</v>
      </c>
      <c r="R648" s="117" t="s">
        <v>1049</v>
      </c>
      <c r="S648" s="117" t="s">
        <v>1049</v>
      </c>
      <c r="T648" s="117" t="s">
        <v>1049</v>
      </c>
      <c r="U648" s="117" t="s">
        <v>1049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1049</v>
      </c>
      <c r="N649" s="117" t="s">
        <v>1049</v>
      </c>
      <c r="O649" s="117" t="s">
        <v>1049</v>
      </c>
      <c r="P649" s="117" t="s">
        <v>1049</v>
      </c>
      <c r="Q649" s="117" t="s">
        <v>1049</v>
      </c>
      <c r="R649" s="117" t="s">
        <v>1049</v>
      </c>
      <c r="S649" s="117" t="s">
        <v>1049</v>
      </c>
      <c r="T649" s="117" t="s">
        <v>1049</v>
      </c>
      <c r="U649" s="117" t="s">
        <v>1049</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1049</v>
      </c>
      <c r="N650" s="117" t="s">
        <v>1049</v>
      </c>
      <c r="O650" s="117" t="s">
        <v>1049</v>
      </c>
      <c r="P650" s="117" t="s">
        <v>1049</v>
      </c>
      <c r="Q650" s="117" t="s">
        <v>1049</v>
      </c>
      <c r="R650" s="117" t="s">
        <v>1049</v>
      </c>
      <c r="S650" s="117" t="s">
        <v>1049</v>
      </c>
      <c r="T650" s="117" t="s">
        <v>1049</v>
      </c>
      <c r="U650" s="117" t="s">
        <v>1049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1049</v>
      </c>
      <c r="N651" s="117" t="s">
        <v>1049</v>
      </c>
      <c r="O651" s="117" t="s">
        <v>1049</v>
      </c>
      <c r="P651" s="117" t="s">
        <v>1049</v>
      </c>
      <c r="Q651" s="117" t="s">
        <v>1049</v>
      </c>
      <c r="R651" s="117" t="s">
        <v>1049</v>
      </c>
      <c r="S651" s="117" t="s">
        <v>1049</v>
      </c>
      <c r="T651" s="117" t="s">
        <v>1049</v>
      </c>
      <c r="U651" s="117" t="s">
        <v>1049</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1049</v>
      </c>
      <c r="N652" s="117" t="s">
        <v>1049</v>
      </c>
      <c r="O652" s="117" t="s">
        <v>1049</v>
      </c>
      <c r="P652" s="117" t="s">
        <v>1049</v>
      </c>
      <c r="Q652" s="117" t="s">
        <v>1049</v>
      </c>
      <c r="R652" s="117" t="s">
        <v>1049</v>
      </c>
      <c r="S652" s="117" t="s">
        <v>1049</v>
      </c>
      <c r="T652" s="117" t="s">
        <v>1049</v>
      </c>
      <c r="U652" s="117" t="s">
        <v>1049</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1049</v>
      </c>
      <c r="N653" s="117" t="s">
        <v>1049</v>
      </c>
      <c r="O653" s="117" t="s">
        <v>1049</v>
      </c>
      <c r="P653" s="117" t="s">
        <v>1049</v>
      </c>
      <c r="Q653" s="117" t="s">
        <v>1049</v>
      </c>
      <c r="R653" s="117" t="s">
        <v>1049</v>
      </c>
      <c r="S653" s="117" t="s">
        <v>1049</v>
      </c>
      <c r="T653" s="117" t="s">
        <v>1049</v>
      </c>
      <c r="U653" s="117" t="s">
        <v>1049</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1049</v>
      </c>
      <c r="N654" s="117" t="s">
        <v>1049</v>
      </c>
      <c r="O654" s="117" t="s">
        <v>1049</v>
      </c>
      <c r="P654" s="117" t="s">
        <v>1049</v>
      </c>
      <c r="Q654" s="117" t="s">
        <v>1049</v>
      </c>
      <c r="R654" s="117" t="s">
        <v>1049</v>
      </c>
      <c r="S654" s="117" t="s">
        <v>1049</v>
      </c>
      <c r="T654" s="117" t="s">
        <v>1049</v>
      </c>
      <c r="U654" s="117" t="s">
        <v>1049</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1049</v>
      </c>
      <c r="N655" s="117" t="s">
        <v>1049</v>
      </c>
      <c r="O655" s="117" t="s">
        <v>1049</v>
      </c>
      <c r="P655" s="117" t="s">
        <v>1049</v>
      </c>
      <c r="Q655" s="117" t="s">
        <v>1049</v>
      </c>
      <c r="R655" s="117" t="s">
        <v>1049</v>
      </c>
      <c r="S655" s="117" t="s">
        <v>1049</v>
      </c>
      <c r="T655" s="117" t="s">
        <v>1049</v>
      </c>
      <c r="U655" s="117" t="s">
        <v>1049</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1049</v>
      </c>
      <c r="N656" s="117" t="s">
        <v>1049</v>
      </c>
      <c r="O656" s="117" t="s">
        <v>1049</v>
      </c>
      <c r="P656" s="117" t="s">
        <v>1049</v>
      </c>
      <c r="Q656" s="117" t="s">
        <v>1049</v>
      </c>
      <c r="R656" s="117" t="s">
        <v>1049</v>
      </c>
      <c r="S656" s="117" t="s">
        <v>1049</v>
      </c>
      <c r="T656" s="117" t="s">
        <v>1049</v>
      </c>
      <c r="U656" s="117" t="s">
        <v>1049</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1049</v>
      </c>
      <c r="N657" s="117" t="s">
        <v>1049</v>
      </c>
      <c r="O657" s="117" t="s">
        <v>1049</v>
      </c>
      <c r="P657" s="117" t="s">
        <v>1049</v>
      </c>
      <c r="Q657" s="117" t="s">
        <v>1049</v>
      </c>
      <c r="R657" s="117" t="s">
        <v>1049</v>
      </c>
      <c r="S657" s="117" t="s">
        <v>1049</v>
      </c>
      <c r="T657" s="117" t="s">
        <v>1049</v>
      </c>
      <c r="U657" s="117" t="s">
        <v>1049</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1049</v>
      </c>
      <c r="N658" s="117" t="s">
        <v>1049</v>
      </c>
      <c r="O658" s="117" t="s">
        <v>1049</v>
      </c>
      <c r="P658" s="117" t="s">
        <v>1049</v>
      </c>
      <c r="Q658" s="117" t="s">
        <v>1049</v>
      </c>
      <c r="R658" s="117" t="s">
        <v>1049</v>
      </c>
      <c r="S658" s="117" t="s">
        <v>1049</v>
      </c>
      <c r="T658" s="117" t="s">
        <v>1049</v>
      </c>
      <c r="U658" s="117" t="s">
        <v>1049</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1049</v>
      </c>
      <c r="N659" s="117" t="s">
        <v>1049</v>
      </c>
      <c r="O659" s="117" t="s">
        <v>1049</v>
      </c>
      <c r="P659" s="117" t="s">
        <v>1049</v>
      </c>
      <c r="Q659" s="117" t="s">
        <v>1049</v>
      </c>
      <c r="R659" s="117" t="s">
        <v>1049</v>
      </c>
      <c r="S659" s="117" t="s">
        <v>1049</v>
      </c>
      <c r="T659" s="117" t="s">
        <v>1049</v>
      </c>
      <c r="U659" s="117" t="s">
        <v>1049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1049</v>
      </c>
      <c r="N660" s="117" t="s">
        <v>1049</v>
      </c>
      <c r="O660" s="117" t="s">
        <v>1049</v>
      </c>
      <c r="P660" s="117" t="s">
        <v>1049</v>
      </c>
      <c r="Q660" s="117" t="s">
        <v>1049</v>
      </c>
      <c r="R660" s="117" t="s">
        <v>1049</v>
      </c>
      <c r="S660" s="117" t="s">
        <v>1049</v>
      </c>
      <c r="T660" s="117" t="s">
        <v>1049</v>
      </c>
      <c r="U660" s="117" t="s">
        <v>1049</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1042</v>
      </c>
      <c r="M665" s="66" t="s">
        <v>542</v>
      </c>
      <c r="N665" s="66" t="s">
        <v>542</v>
      </c>
      <c r="O665" s="66" t="s">
        <v>542</v>
      </c>
      <c r="P665" s="66" t="s">
        <v>542</v>
      </c>
      <c r="Q665" s="66" t="s">
        <v>542</v>
      </c>
      <c r="R665" s="66" t="s">
        <v>542</v>
      </c>
      <c r="S665" s="66" t="s">
        <v>542</v>
      </c>
      <c r="T665" s="66" t="s">
        <v>542</v>
      </c>
      <c r="U665" s="66" t="s">
        <v>542</v>
      </c>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1042</v>
      </c>
      <c r="M681" s="66" t="s">
        <v>542</v>
      </c>
      <c r="N681" s="66" t="s">
        <v>542</v>
      </c>
      <c r="O681" s="66" t="s">
        <v>542</v>
      </c>
      <c r="P681" s="66" t="s">
        <v>542</v>
      </c>
      <c r="Q681" s="66" t="s">
        <v>542</v>
      </c>
      <c r="R681" s="66" t="s">
        <v>542</v>
      </c>
      <c r="S681" s="66" t="s">
        <v>542</v>
      </c>
      <c r="T681" s="66" t="s">
        <v>542</v>
      </c>
      <c r="U681" s="66" t="s">
        <v>542</v>
      </c>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8"/>
    </row>
    <row r="683" spans="1:22" s="118" customFormat="1" ht="111.95" customHeight="1">
      <c r="A683" s="252" t="s">
        <v>962</v>
      </c>
      <c r="B683" s="119"/>
      <c r="C683" s="317" t="s">
        <v>961</v>
      </c>
      <c r="D683" s="318"/>
      <c r="E683" s="318"/>
      <c r="F683" s="318"/>
      <c r="G683" s="318"/>
      <c r="H683" s="319"/>
      <c r="I683" s="138" t="s">
        <v>1033</v>
      </c>
      <c r="J683" s="205">
        <f>IF(SUM(L683:U683)=0,IF(COUNTIF(L683:U683,"未確認")&gt;0,"未確認",IF(COUNTIF(L683:U683,"~*")&gt;0,"*",SUM(L683:U683))),SUM(L683:U683))</f>
        <v>0</v>
      </c>
      <c r="K683" s="201" t="str">
        <f>IF(OR(COUNTIF(L683:U683,"未確認")&gt;0,COUNTIF(L683:U683,"*")&gt;0),"※","")</f>
        <v>※</v>
      </c>
      <c r="L683" s="117">
        <v>0</v>
      </c>
      <c r="M683" s="117" t="s">
        <v>1049</v>
      </c>
      <c r="N683" s="117" t="s">
        <v>1049</v>
      </c>
      <c r="O683" s="117" t="s">
        <v>1049</v>
      </c>
      <c r="P683" s="117" t="s">
        <v>1049</v>
      </c>
      <c r="Q683" s="117" t="s">
        <v>1049</v>
      </c>
      <c r="R683" s="117" t="s">
        <v>1049</v>
      </c>
      <c r="S683" s="117" t="s">
        <v>1049</v>
      </c>
      <c r="T683" s="117" t="s">
        <v>1049</v>
      </c>
      <c r="U683" s="117" t="s">
        <v>1049</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v>
      </c>
      <c r="L684" s="117">
        <v>0</v>
      </c>
      <c r="M684" s="117" t="s">
        <v>1049</v>
      </c>
      <c r="N684" s="117" t="s">
        <v>1049</v>
      </c>
      <c r="O684" s="117" t="s">
        <v>1049</v>
      </c>
      <c r="P684" s="117" t="s">
        <v>1049</v>
      </c>
      <c r="Q684" s="117" t="s">
        <v>1049</v>
      </c>
      <c r="R684" s="117" t="s">
        <v>1049</v>
      </c>
      <c r="S684" s="117" t="s">
        <v>1049</v>
      </c>
      <c r="T684" s="117" t="s">
        <v>1049</v>
      </c>
      <c r="U684" s="117" t="s">
        <v>1049</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v>
      </c>
      <c r="L685" s="117">
        <v>0</v>
      </c>
      <c r="M685" s="117" t="s">
        <v>1049</v>
      </c>
      <c r="N685" s="117" t="s">
        <v>1049</v>
      </c>
      <c r="O685" s="117" t="s">
        <v>1049</v>
      </c>
      <c r="P685" s="117" t="s">
        <v>1049</v>
      </c>
      <c r="Q685" s="117" t="s">
        <v>1049</v>
      </c>
      <c r="R685" s="117" t="s">
        <v>1049</v>
      </c>
      <c r="S685" s="117" t="s">
        <v>1049</v>
      </c>
      <c r="T685" s="117" t="s">
        <v>1049</v>
      </c>
      <c r="U685" s="117" t="s">
        <v>1049</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1042</v>
      </c>
      <c r="M691" s="66" t="s">
        <v>542</v>
      </c>
      <c r="N691" s="66" t="s">
        <v>542</v>
      </c>
      <c r="O691" s="66" t="s">
        <v>542</v>
      </c>
      <c r="P691" s="66" t="s">
        <v>542</v>
      </c>
      <c r="Q691" s="66" t="s">
        <v>542</v>
      </c>
      <c r="R691" s="66" t="s">
        <v>542</v>
      </c>
      <c r="S691" s="66" t="s">
        <v>542</v>
      </c>
      <c r="T691" s="66" t="s">
        <v>542</v>
      </c>
      <c r="U691" s="66" t="s">
        <v>542</v>
      </c>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8"/>
    </row>
    <row r="693" spans="1:22" s="118" customFormat="1" ht="56.1"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v>
      </c>
      <c r="L693" s="117">
        <v>0</v>
      </c>
      <c r="M693" s="117" t="s">
        <v>1049</v>
      </c>
      <c r="N693" s="117" t="s">
        <v>1049</v>
      </c>
      <c r="O693" s="117" t="s">
        <v>1049</v>
      </c>
      <c r="P693" s="117" t="s">
        <v>1049</v>
      </c>
      <c r="Q693" s="117" t="s">
        <v>1049</v>
      </c>
      <c r="R693" s="117" t="s">
        <v>1049</v>
      </c>
      <c r="S693" s="117" t="s">
        <v>1049</v>
      </c>
      <c r="T693" s="117" t="s">
        <v>1049</v>
      </c>
      <c r="U693" s="117" t="s">
        <v>1049</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v>
      </c>
      <c r="L694" s="117">
        <v>0</v>
      </c>
      <c r="M694" s="117" t="s">
        <v>1049</v>
      </c>
      <c r="N694" s="117" t="s">
        <v>1049</v>
      </c>
      <c r="O694" s="117" t="s">
        <v>1049</v>
      </c>
      <c r="P694" s="117" t="s">
        <v>1049</v>
      </c>
      <c r="Q694" s="117" t="s">
        <v>1049</v>
      </c>
      <c r="R694" s="117" t="s">
        <v>1049</v>
      </c>
      <c r="S694" s="117" t="s">
        <v>1049</v>
      </c>
      <c r="T694" s="117" t="s">
        <v>1049</v>
      </c>
      <c r="U694" s="117" t="s">
        <v>1049</v>
      </c>
    </row>
    <row r="695" spans="1:22" s="118" customFormat="1" ht="69.95" customHeight="1">
      <c r="A695" s="252" t="s">
        <v>965</v>
      </c>
      <c r="B695" s="119"/>
      <c r="C695" s="317" t="s">
        <v>1007</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v>
      </c>
      <c r="L695" s="117">
        <v>0</v>
      </c>
      <c r="M695" s="117" t="s">
        <v>1049</v>
      </c>
      <c r="N695" s="117" t="s">
        <v>1049</v>
      </c>
      <c r="O695" s="117" t="s">
        <v>1049</v>
      </c>
      <c r="P695" s="117" t="s">
        <v>1049</v>
      </c>
      <c r="Q695" s="117" t="s">
        <v>1049</v>
      </c>
      <c r="R695" s="117" t="s">
        <v>1049</v>
      </c>
      <c r="S695" s="117" t="s">
        <v>1049</v>
      </c>
      <c r="T695" s="117" t="s">
        <v>1049</v>
      </c>
      <c r="U695" s="117" t="s">
        <v>1049</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v>
      </c>
      <c r="L696" s="117">
        <v>0</v>
      </c>
      <c r="M696" s="117" t="s">
        <v>1049</v>
      </c>
      <c r="N696" s="117" t="s">
        <v>1049</v>
      </c>
      <c r="O696" s="117" t="s">
        <v>1049</v>
      </c>
      <c r="P696" s="117" t="s">
        <v>1049</v>
      </c>
      <c r="Q696" s="117" t="s">
        <v>1049</v>
      </c>
      <c r="R696" s="117" t="s">
        <v>1049</v>
      </c>
      <c r="S696" s="117" t="s">
        <v>1049</v>
      </c>
      <c r="T696" s="117" t="s">
        <v>1049</v>
      </c>
      <c r="U696" s="117" t="s">
        <v>1049</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v>
      </c>
      <c r="L697" s="117">
        <v>0</v>
      </c>
      <c r="M697" s="117" t="s">
        <v>1049</v>
      </c>
      <c r="N697" s="117" t="s">
        <v>1049</v>
      </c>
      <c r="O697" s="117" t="s">
        <v>1049</v>
      </c>
      <c r="P697" s="117" t="s">
        <v>1049</v>
      </c>
      <c r="Q697" s="117" t="s">
        <v>1049</v>
      </c>
      <c r="R697" s="117" t="s">
        <v>1049</v>
      </c>
      <c r="S697" s="117" t="s">
        <v>1049</v>
      </c>
      <c r="T697" s="117" t="s">
        <v>1049</v>
      </c>
      <c r="U697" s="117" t="s">
        <v>1049</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1042</v>
      </c>
      <c r="M704" s="66" t="s">
        <v>542</v>
      </c>
      <c r="N704" s="66" t="s">
        <v>542</v>
      </c>
      <c r="O704" s="66" t="s">
        <v>542</v>
      </c>
      <c r="P704" s="66" t="s">
        <v>542</v>
      </c>
      <c r="Q704" s="66" t="s">
        <v>542</v>
      </c>
      <c r="R704" s="66" t="s">
        <v>542</v>
      </c>
      <c r="S704" s="66" t="s">
        <v>542</v>
      </c>
      <c r="T704" s="66" t="s">
        <v>542</v>
      </c>
      <c r="U704" s="66" t="s">
        <v>542</v>
      </c>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v>
      </c>
      <c r="L706" s="117">
        <v>0</v>
      </c>
      <c r="M706" s="117" t="s">
        <v>1049</v>
      </c>
      <c r="N706" s="117" t="s">
        <v>1049</v>
      </c>
      <c r="O706" s="117" t="s">
        <v>1049</v>
      </c>
      <c r="P706" s="117" t="s">
        <v>1049</v>
      </c>
      <c r="Q706" s="117" t="s">
        <v>1049</v>
      </c>
      <c r="R706" s="117" t="s">
        <v>1049</v>
      </c>
      <c r="S706" s="117" t="s">
        <v>1049</v>
      </c>
      <c r="T706" s="117" t="s">
        <v>1049</v>
      </c>
      <c r="U706" s="117" t="s">
        <v>1049</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v>
      </c>
      <c r="L707" s="117">
        <v>0</v>
      </c>
      <c r="M707" s="117" t="s">
        <v>1049</v>
      </c>
      <c r="N707" s="117" t="s">
        <v>1049</v>
      </c>
      <c r="O707" s="117" t="s">
        <v>1049</v>
      </c>
      <c r="P707" s="117" t="s">
        <v>1049</v>
      </c>
      <c r="Q707" s="117" t="s">
        <v>1049</v>
      </c>
      <c r="R707" s="117" t="s">
        <v>1049</v>
      </c>
      <c r="S707" s="117" t="s">
        <v>1049</v>
      </c>
      <c r="T707" s="117" t="s">
        <v>1049</v>
      </c>
      <c r="U707" s="117" t="s">
        <v>1049</v>
      </c>
    </row>
    <row r="708" spans="1:23" s="118" customFormat="1" ht="69.95" customHeight="1">
      <c r="A708" s="252" t="s">
        <v>970</v>
      </c>
      <c r="B708" s="119"/>
      <c r="C708" s="317" t="s">
        <v>1008</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v>
      </c>
      <c r="L708" s="117">
        <v>0</v>
      </c>
      <c r="M708" s="117" t="s">
        <v>1049</v>
      </c>
      <c r="N708" s="117" t="s">
        <v>1049</v>
      </c>
      <c r="O708" s="117" t="s">
        <v>1049</v>
      </c>
      <c r="P708" s="117" t="s">
        <v>1049</v>
      </c>
      <c r="Q708" s="117" t="s">
        <v>1049</v>
      </c>
      <c r="R708" s="117" t="s">
        <v>1049</v>
      </c>
      <c r="S708" s="117" t="s">
        <v>1049</v>
      </c>
      <c r="T708" s="117" t="s">
        <v>1049</v>
      </c>
      <c r="U708" s="117" t="s">
        <v>1049</v>
      </c>
    </row>
    <row r="709" spans="1:23" s="118" customFormat="1" ht="69.95" customHeight="1">
      <c r="A709" s="252" t="s">
        <v>971</v>
      </c>
      <c r="B709" s="119"/>
      <c r="C709" s="317" t="s">
        <v>1009</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v>
      </c>
      <c r="L709" s="117">
        <v>0</v>
      </c>
      <c r="M709" s="117" t="s">
        <v>1049</v>
      </c>
      <c r="N709" s="117" t="s">
        <v>1049</v>
      </c>
      <c r="O709" s="117" t="s">
        <v>1049</v>
      </c>
      <c r="P709" s="117" t="s">
        <v>1049</v>
      </c>
      <c r="Q709" s="117" t="s">
        <v>1049</v>
      </c>
      <c r="R709" s="117" t="s">
        <v>1049</v>
      </c>
      <c r="S709" s="117" t="s">
        <v>1049</v>
      </c>
      <c r="T709" s="117" t="s">
        <v>1049</v>
      </c>
      <c r="U709" s="117" t="s">
        <v>1049</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CABFCC-87ED-42CD-BB50-21C361E4B6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2019-12-23T00:29:01Z</dcterms:modified>
</cp:coreProperties>
</file>