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F3EF069-4F7C-4FD2-9F5D-EBED4C3BAD1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<sst xmlns="http://schemas.openxmlformats.org/spreadsheetml/2006/main" count="3432" uniqueCount="1061">
  <si>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</si>
  <si>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</si>
  <si>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</si>
  <si>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</si>
  <si>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</si>
  <si>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</si>
  <si>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</si>
  <si>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</si>
  <si>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</si>
  <si>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</si>
  <si>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</si>
  <si>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</si>
  <si>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</si>
  <si>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</si>
  <si>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</si>
  <si>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</si>
  <si>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</si>
  <si>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</si>
  <si>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</si>
  <si>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</si>
  <si>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</si>
  <si>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</si>
  <si>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</si>
  <si>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</si>
  <si>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</si>
  <si>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</si>
  <si>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</si>
  <si>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</si>
  <si>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</si>
  <si>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</si>
  <si>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</si>
  <si>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</si>
  <si>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</si>
  <si>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</si>
  <si>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</si>
  <si>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</si>
  <si>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</si>
  <si>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</si>
  <si>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</si>
  <si>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</si>
  <si>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</si>
  <si>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</si>
  <si>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</si>
  <si>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</si>
  <si>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</si>
  <si>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</si>
  <si>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</si>
  <si>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</si>
  <si>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</si>
  <si>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</si>
  <si>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</si>
  <si>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</si>
  <si>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</si>
  <si>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</si>
  <si>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</si>
  <si>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</si>
  <si>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</si>
  <si>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</si>
  <si>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</si>
  <si>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</si>
  <si>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</si>
  <si>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</si>
  <si>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</si>
  <si>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</si>
  <si>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</si>
  <si>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</si>
  <si>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</si>
  <si>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</si>
  <si>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</si>
  <si>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</si>
  <si>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</si>
  <si>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</si>
  <si>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</si>
  <si>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</si>
  <si>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</si>
  <si>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</si>
  <si>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</si>
  <si>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</si>
  <si>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</si>
  <si>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</si>
  <si>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</si>
  <si>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</si>
  <si>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</si>
  <si>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</si>
  <si>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</si>
  <si>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</si>
  <si>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</si>
  <si>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</si>
  <si>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</si>
  <si>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</si>
  <si>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</si>
  <si>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</si>
  <si>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</si>
  <si>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</si>
  <si>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</si>
  <si>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</si>
  <si>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</si>
  <si>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</si>
  <si>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</si>
  <si>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</si>
  <si>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</si>
  <si>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</si>
  <si>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</si>
  <si>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</si>
  <si>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</si>
  <si>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</si>
  <si>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</si>
  <si>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</si>
  <si>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</si>
  <si>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</si>
  <si>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</si>
  <si>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</si>
  <si>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</si>
  <si>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</si>
  <si>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</si>
  <si>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</si>
  <si>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</si>
  <si>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</si>
  <si>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</si>
  <si>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</si>
  <si>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</si>
  <si>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</si>
  <si>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</si>
  <si>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</si>
  <si>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</si>
  <si>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</si>
  <si>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</si>
  <si>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</si>
  <si>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</si>
  <si>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</si>
  <si>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</si>
  <si>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</si>
  <si>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</si>
  <si>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</si>
  <si>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</si>
  <si>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</si>
  <si>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</si>
  <si>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</si>
  <si>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</si>
  <si>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</si>
  <si>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</si>
  <si>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</si>
  <si>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</si>
  <si>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</si>
  <si>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</si>
  <si>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</si>
  <si>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</si>
  <si>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</si>
  <si>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</si>
  <si>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</si>
  <si>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</si>
  <si>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</si>
  <si>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</si>
  <si>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</si>
  <si>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</si>
  <si>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</si>
  <si>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</si>
  <si>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</si>
  <si>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</si>
  <si>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</si>
  <si>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</si>
  <si>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</si>
  <si>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</si>
  <si>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</si>
  <si>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</si>
  <si>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</si>
  <si>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</si>
  <si>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</si>
  <si>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</si>
  <si>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</si>
  <si>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</si>
  <si>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</si>
  <si>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</si>
  <si>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</si>
  <si>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</si>
  <si>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</si>
  <si>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</si>
  <si>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</si>
  <si>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</si>
  <si>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</si>
  <si>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</si>
  <si>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</si>
  <si>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</si>
  <si>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</si>
  <si>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</si>
  <si>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</si>
  <si>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</si>
  <si>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</si>
  <si>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</si>
  <si>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</si>
  <si>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</si>
  <si>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</si>
  <si>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</si>
  <si>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</si>
  <si>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</si>
  <si>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</si>
  <si>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</si>
  <si>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</si>
  <si>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</si>
  <si>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</si>
  <si>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</si>
  <si>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</si>
  <si>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</si>
  <si>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</si>
  <si>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</si>
  <si>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</si>
  <si>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</si>
  <si>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</si>
  <si>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</si>
  <si>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</si>
  <si>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</si>
  <si>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</si>
  <si>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</si>
  <si>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</si>
  <si>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</si>
  <si>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</si>
  <si>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</si>
  <si>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</si>
  <si>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</si>
  <si>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</si>
  <si>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</si>
  <si>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</si>
  <si>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</si>
  <si>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</si>
  <si>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</si>
  <si>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</si>
  <si>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</si>
  <si>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</si>
  <si>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</si>
  <si>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</si>
  <si>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</si>
  <si>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</si>
  <si>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</si>
  <si>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</si>
  <si>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</si>
  <si>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</si>
  <si>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</si>
  <si>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</si>
  <si>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</si>
  <si>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</si>
  <si>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</si>
  <si>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</si>
  <si>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</si>
  <si>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</si>
  <si>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</si>
  <si>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</si>
  <si>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</si>
  <si>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</si>
  <si>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</si>
  <si>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</si>
  <si>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</si>
  <si>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</si>
  <si>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</si>
  <si>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</si>
  <si>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</si>
  <si>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</si>
  <si>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</si>
  <si>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</si>
  <si>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</si>
  <si>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</si>
  <si>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</si>
  <si>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</si>
  <si>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</si>
  <si>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</si>
  <si>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</si>
  <si>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</si>
  <si>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</si>
  <si>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</si>
  <si>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</si>
  <si>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</si>
  <si>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</si>
  <si>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</si>
  <si>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</si>
  <si>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</si>
  <si>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</si>
  <si>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</si>
  <si>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</si>
  <si>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</si>
  <si>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</si>
  <si>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</si>
  <si>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</si>
  <si>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</si>
  <si>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</si>
  <si>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</si>
  <si>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</si>
  <si>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</si>
  <si>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</si>
  <si>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</si>
  <si>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</si>
  <si>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</si>
  <si>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</si>
  <si>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</si>
  <si>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</si>
  <si>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</si>
  <si>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</si>
  <si>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</si>
  <si>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</si>
  <si>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</si>
  <si>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</si>
  <si>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</si>
  <si>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</si>
  <si>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</si>
  <si>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</si>
  <si>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</si>
  <si>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</si>
  <si>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</si>
  <si>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</si>
  <si>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</si>
  <si>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</si>
  <si>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</si>
  <si>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</si>
  <si>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</si>
  <si>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</si>
  <si>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</si>
  <si>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</si>
  <si>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</si>
  <si>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</si>
  <si>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</si>
  <si>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</si>
  <si>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</si>
  <si>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</si>
  <si>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</si>
  <si>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</si>
  <si>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</si>
  <si>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</si>
  <si>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</si>
  <si>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</si>
  <si>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</si>
  <si>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</si>
  <si>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</si>
  <si>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</si>
  <si>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</si>
  <si>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</si>
  <si>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</si>
  <si>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</si>
  <si>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</si>
  <si>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</si>
  <si>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</si>
  <si>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</si>
  <si>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</si>
  <si>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</si>
  <si>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</si>
  <si>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</si>
  <si>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</si>
  <si>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</si>
  <si>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</si>
  <si>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</si>
  <si>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</si>
  <si>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</si>
  <si>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</si>
  <si>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</si>
  <si>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</si>
  <si>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</si>
  <si>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</si>
  <si>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</si>
  <si>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</si>
  <si>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</si>
  <si>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</si>
  <si>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</si>
  <si>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</si>
  <si>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</si>
  <si>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</si>
  <si>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</si>
  <si>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</si>
  <si>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</si>
  <si>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</si>
  <si>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</si>
  <si>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</si>
  <si>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</si>
  <si>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</si>
  <si>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</si>
  <si>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</si>
  <si>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</si>
  <si>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</si>
  <si>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</si>
  <si>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</si>
  <si>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</si>
  <si>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</si>
  <si>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</si>
  <si>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</si>
  <si>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</si>
  <si>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</si>
  <si>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</si>
  <si>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</si>
  <si>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</si>
  <si>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</si>
  <si>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</si>
  <si>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</si>
  <si>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</si>
  <si>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</si>
  <si>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</si>
  <si>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</si>
  <si>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</si>
  <si>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</si>
  <si>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</si>
  <si>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</si>
  <si>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</si>
  <si>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</si>
  <si>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</si>
  <si>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</si>
  <si>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</si>
  <si>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</si>
  <si>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</si>
  <si>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</si>
  <si>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</si>
  <si>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</si>
  <si>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</si>
  <si>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</si>
  <si>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</si>
  <si>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</si>
  <si>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</si>
  <si>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</si>
  <si>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</si>
  <si>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</si>
  <si>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</si>
  <si>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</si>
  <si>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</si>
  <si>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</si>
  <si>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</si>
  <si>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</si>
  <si>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</si>
  <si>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</si>
  <si>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</si>
  <si>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</si>
  <si>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</si>
  <si>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</si>
  <si>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</si>
  <si>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</si>
  <si>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</si>
  <si>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</si>
  <si>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</si>
  <si>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</si>
  <si>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</si>
  <si>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</si>
  <si>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</si>
  <si>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</si>
  <si>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</si>
  <si>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</si>
  <si>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</si>
  <si>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</si>
  <si>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</si>
  <si>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</si>
  <si>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</si>
  <si>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</si>
  <si>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</si>
  <si>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</si>
  <si>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</si>
  <si>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</si>
  <si>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</si>
  <si>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</si>
  <si>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</si>
  <si>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</si>
  <si>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</si>
  <si>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</si>
  <si>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</si>
  <si>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</si>
  <si>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</si>
  <si>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</si>
  <si>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</si>
  <si>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</si>
  <si>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</si>
  <si>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</si>
  <si>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</si>
  <si>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</si>
  <si>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</si>
  <si>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</si>
  <si>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</si>
  <si>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</si>
  <si>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</si>
  <si>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</si>
  <si>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</si>
  <si>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</si>
  <si>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</si>
  <si>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</si>
  <si>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</si>
  <si>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</si>
  <si>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</si>
  <si>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</si>
  <si>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</si>
  <si>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</si>
  <si>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</si>
  <si>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</si>
  <si>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</si>
  <si>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</si>
  <si>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</si>
  <si>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</si>
  <si>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</si>
  <si>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</si>
  <si>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</si>
  <si>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</si>
  <si>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</si>
  <si>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</si>
  <si>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</si>
  <si>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</si>
  <si>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</si>
  <si>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</si>
  <si>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</si>
  <si>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</si>
  <si>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</si>
  <si>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</si>
  <si>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</si>
  <si>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</si>
  <si>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</si>
  <si>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</si>
  <si>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</si>
  <si>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</si>
  <si>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</si>
  <si>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</si>
  <si>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</si>
  <si>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</si>
  <si>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</si>
  <si>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</si>
  <si>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</si>
  <si>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</si>
  <si>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</si>
  <si>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</si>
  <si>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</si>
  <si>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</si>
  <si>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</si>
  <si>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</si>
  <si>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</si>
  <si>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</si>
  <si>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</si>
  <si>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</si>
  <si>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</si>
  <si>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</si>
  <si>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</si>
  <si>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</si>
  <si>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</si>
  <si>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</si>
  <si>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</si>
  <si>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</si>
  <si>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</si>
  <si>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</si>
  <si>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</si>
  <si>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</si>
  <si>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</si>
  <si>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</si>
  <si>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</si>
  <si>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</si>
  <si>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</si>
  <si>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</si>
  <si>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</si>
  <si>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</si>
  <si>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</si>
  <si>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</si>
  <si>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</si>
  <si>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</si>
  <si>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</si>
  <si>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</si>
  <si>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</si>
  <si>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</si>
  <si>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</si>
  <si>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</si>
  <si>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</si>
  <si>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</si>
  <si>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</si>
  <si>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</si>
  <si>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</si>
  <si>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</si>
  <si>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</si>
  <si>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</si>
  <si>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</si>
  <si>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</si>
  <si>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</si>
  <si>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</si>
  <si>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</si>
  <si>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</si>
  <si>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</si>
  <si>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</si>
  <si>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</si>
  <si>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</si>
  <si>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</si>
  <si>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</si>
  <si>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</si>
  <si>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</si>
  <si>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</si>
  <si>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</si>
  <si>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</si>
  <si>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</si>
  <si>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</si>
  <si>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</si>
  <si>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</si>
  <si>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</si>
  <si>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</si>
  <si>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</si>
  <si>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</si>
  <si>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</si>
  <si>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</si>
  <si>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</si>
  <si>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</si>
  <si>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</si>
  <si>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</si>
  <si>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</si>
  <si>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</si>
  <si>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</si>
  <si>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</si>
  <si>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</si>
  <si>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</si>
  <si>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</si>
  <si>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</si>
  <si>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</si>
  <si>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</si>
  <si>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</si>
  <si>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</si>
  <si>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</si>
  <si>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</si>
  <si>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</si>
  <si>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</si>
  <si>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</si>
  <si>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</si>
  <si>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</si>
  <si>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</si>
  <si>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</si>
  <si>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</si>
  <si>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</si>
  <si>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</si>
  <si>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</si>
  <si>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</si>
  <si>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</si>
  <si>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</si>
  <si>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</si>
  <si>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</si>
  <si>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</si>
  <si>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</si>
  <si>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</si>
  <si>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</si>
  <si>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</si>
  <si>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</si>
  <si>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</si>
  <si>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</si>
  <si>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</si>
  <si>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</si>
  <si>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</si>
  <si>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</si>
  <si>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</si>
  <si>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</si>
  <si>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</si>
  <si>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</si>
  <si>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</si>
  <si>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</si>
  <si>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</si>
  <si>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</si>
  <si>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</si>
  <si>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</si>
  <si>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</si>
  <si>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</si>
  <si>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</si>
  <si>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</si>
  <si>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</si>
  <si>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</si>
  <si>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</si>
  <si>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</si>
  <si>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</si>
  <si>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</si>
  <si>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</si>
  <si>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</si>
  <si>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</si>
  <si>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</si>
  <si>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</si>
  <si>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</si>
  <si>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</si>
  <si>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</si>
  <si>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</si>
  <si>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</si>
  <si>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</si>
  <si>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</si>
  <si>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</si>
  <si>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</si>
  <si>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</si>
  <si>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</si>
  <si>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</si>
  <si>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</si>
  <si>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</si>
  <si>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</si>
  <si>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</si>
  <si>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</si>
  <si>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</si>
  <si>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</si>
  <si>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</si>
  <si>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</si>
  <si>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</si>
  <si>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</si>
  <si>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</si>
  <si>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</si>
  <si>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</si>
  <si>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</si>
  <si>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</si>
  <si>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</si>
  <si>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</si>
  <si>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</si>
  <si>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</si>
  <si>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</si>
  <si>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</si>
  <si>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</si>
  <si>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</si>
  <si>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</si>
  <si>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</si>
  <si>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</si>
  <si>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</si>
  <si>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</si>
  <si>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</si>
  <si>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</si>
  <si>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</si>
  <si>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</si>
  <si>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</si>
  <si>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</si>
  <si>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</si>
  <si>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</si>
  <si>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</si>
  <si>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</si>
  <si>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</si>
  <si>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</si>
  <si>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</si>
  <si>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</si>
  <si>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</si>
  <si>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</si>
  <si>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</si>
  <si>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</si>
  <si>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</si>
  <si>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</si>
  <si>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</si>
  <si>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</si>
  <si>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</si>
  <si>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</si>
  <si>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</si>
  <si>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</si>
  <si>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</si>
  <si>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</si>
  <si>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</si>
  <si>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</si>
  <si>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</si>
  <si>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</si>
  <si>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</si>
  <si>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</si>
  <si>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</si>
  <si>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</si>
  <si>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</si>
  <si>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</si>
  <si>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</si>
  <si>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</si>
  <si>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</si>
  <si>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</si>
  <si>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</si>
  <si>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</si>
  <si>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</si>
  <si>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</si>
  <si>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</si>
  <si>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</si>
  <si>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</si>
  <si>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</si>
  <si>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</si>
  <si>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</si>
  <si>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</si>
  <si>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</si>
  <si>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</si>
  <si>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</si>
  <si>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</si>
  <si>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</si>
  <si>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</si>
  <si>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</si>
  <si>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</si>
  <si>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</si>
  <si>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</si>
  <si>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</si>
  <si>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</si>
  <si>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</si>
  <si>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</si>
  <si>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</si>
  <si>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</si>
  <si>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</si>
  <si>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</si>
  <si>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</si>
  <si>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</si>
  <si>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</si>
  <si>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</si>
  <si>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</si>
  <si>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</si>
  <si>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</si>
  <si>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</si>
  <si>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</si>
  <si>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</si>
  <si>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</si>
  <si>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</si>
  <si>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</si>
  <si>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</si>
  <si>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</si>
  <si>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</si>
  <si>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</si>
  <si>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</si>
  <si>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</si>
  <si>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</si>
  <si>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</si>
  <si>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</si>
  <si>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</si>
  <si>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</si>
  <si>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</si>
  <si>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</si>
  <si>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</si>
  <si>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</si>
  <si>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</si>
  <si>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</si>
  <si>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</si>
  <si>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</si>
  <si>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</si>
  <si>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</si>
  <si>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</si>
  <si>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</si>
  <si>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</si>
  <si>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</si>
  <si>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</si>
  <si>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</si>
  <si>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</si>
  <si>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</si>
  <si>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</si>
  <si>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</si>
  <si>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</si>
  <si>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</si>
  <si>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</si>
  <si>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</si>
  <si>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</si>
  <si>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</si>
  <si>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</si>
  <si>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</si>
  <si>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</si>
  <si>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</si>
  <si>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</si>
  <si>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</si>
  <si>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</si>
  <si>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</si>
  <si>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</si>
  <si>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</si>
  <si>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</si>
  <si>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</si>
  <si>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</si>
  <si>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</si>
  <si>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</si>
  <si>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</si>
  <si>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</si>
  <si>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</si>
  <si>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</si>
  <si>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</si>
  <si>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</si>
  <si>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</si>
  <si>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</si>
  <si>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</si>
  <si>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</si>
  <si>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</si>
  <si>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</si>
  <si>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</si>
  <si>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</si>
  <si>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</si>
  <si>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</si>
  <si>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</si>
  <si>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</si>
  <si>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</si>
  <si>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</si>
  <si>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</si>
  <si>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</si>
  <si>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</si>
  <si>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</si>
  <si>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</si>
  <si>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</si>
  <si>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</si>
  <si>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</si>
  <si>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</si>
  <si>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</si>
  <si>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</si>
  <si>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</si>
  <si>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</si>
  <si>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</si>
  <si>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</si>
  <si>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</si>
  <si>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</si>
  <si>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</si>
  <si>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</si>
  <si>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</si>
  <si>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</si>
  <si>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</si>
  <si>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</si>
  <si>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</si>
  <si>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</si>
  <si>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</si>
  <si>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</si>
  <si>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</si>
  <si>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</si>
  <si>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</si>
  <si>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</si>
  <si>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</si>
  <si>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</si>
  <si>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</si>
  <si>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</si>
  <si>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</si>
  <si>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</si>
  <si>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</si>
  <si>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</si>
  <si>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</si>
  <si>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</si>
  <si>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</si>
  <si>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</si>
  <si>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</si>
  <si>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</si>
  <si>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</si>
  <si>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</si>
  <si>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</si>
  <si>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</si>
  <si>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</si>
  <si>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</si>
  <si>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</si>
  <si>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</si>
  <si>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</si>
  <si>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</si>
  <si>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</si>
  <si>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</si>
  <si>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</si>
  <si>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</si>
  <si>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</si>
  <si>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</si>
  <si>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</si>
  <si>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</si>
  <si>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</si>
  <si>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</si>
  <si>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</si>
  <si>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</si>
  <si>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</si>
  <si>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</si>
  <si>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</si>
  <si>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</si>
  <si>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</si>
  <si>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</si>
  <si>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</si>
  <si>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</si>
  <si>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</si>
  <si>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</si>
  <si>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</si>
  <si>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</si>
  <si>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</si>
  <si>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</si>
  <si>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</si>
  <si>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</si>
  <si>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</si>
  <si>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</si>
  <si>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</si>
  <si>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</si>
  <si>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</si>
  <si>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</si>
  <si>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</si>
  <si>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</si>
  <si>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</si>
  <si>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</si>
  <si>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</si>
  <si>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</si>
  <si>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</si>
  <si>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</si>
  <si>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</si>
  <si>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</si>
  <si>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</si>
  <si>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</si>
  <si>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</si>
  <si>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</si>
  <si>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</si>
  <si>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</si>
  <si>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</si>
  <si>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</si>
  <si>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</si>
  <si>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</si>
  <si>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</si>
  <si>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</si>
  <si>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</si>
  <si>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</si>
  <si>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</si>
  <si>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</si>
  <si>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</si>
  <si>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</si>
  <si>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</si>
  <si>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</si>
  <si>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</si>
  <si>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</si>
  <si>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</si>
  <si>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</si>
  <si>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</si>
  <si>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</si>
  <si>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</si>
  <si>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</si>
  <si>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</si>
  <si>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</si>
  <si>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</si>
  <si>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</si>
  <si>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</si>
  <si>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</si>
  <si>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</si>
  <si>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</si>
  <si>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</si>
  <si>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</si>
  <si>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</si>
  <si>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</si>
  <si>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</si>
  <si>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</si>
  <si>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</si>
  <si>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</si>
  <si>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</si>
  <si>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</si>
  <si>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</si>
  <si>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</si>
  <si>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</si>
  <si>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</si>
  <si>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</si>
  <si>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</si>
  <si>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</si>
  <si>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</si>
  <si>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</si>
  <si>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</si>
  <si>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</si>
  <si>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</si>
  <si>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</si>
  <si>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</si>
  <si>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</si>
  <si>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</si>
  <si>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</si>
  <si>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</si>
  <si>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</si>
  <si>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</si>
  <si>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</si>
  <si>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</si>
  <si>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</si>
  <si>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</si>
  <si>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</si>
  <si>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</si>
  <si>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</si>
  <si>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</si>
  <si>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</si>
  <si>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</si>
  <si>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</si>
  <si>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</si>
  <si>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</si>
  <si>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</si>
  <si>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</si>
  <si>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医療法人社団協友会八潮中央総合病院</t>
    <phoneticPr fontId="3"/>
  </si>
  <si>
    <t>〒340-0814 八潮市南川崎８４５</t>
    <phoneticPr fontId="3"/>
  </si>
  <si>
    <t>〇</t>
  </si>
  <si>
    <t>医療法人</t>
  </si>
  <si>
    <t>内科</t>
  </si>
  <si>
    <t>急性期一般入院料１</t>
  </si>
  <si>
    <t>ＤＰＣ標準病院群</t>
  </si>
  <si>
    <t>有</t>
  </si>
  <si>
    <t>看護必要度Ⅰ</t>
    <phoneticPr fontId="3"/>
  </si>
  <si>
    <t>3A</t>
  </si>
  <si>
    <t>急性期機能</t>
  </si>
  <si>
    <t>外科</t>
  </si>
  <si>
    <t>4A</t>
  </si>
  <si>
    <t>整形外科</t>
  </si>
  <si>
    <t>4B</t>
  </si>
  <si>
    <t>複数の診療科で活用</t>
  </si>
  <si>
    <t>-</t>
    <phoneticPr fontId="3"/>
  </si>
  <si>
    <t>3B</t>
  </si>
  <si>
    <t>慢性期機能</t>
  </si>
  <si>
    <t>脳神経外科</t>
  </si>
  <si>
    <t>回復期ﾘﾊﾋﾞﾘﾃｰｼｮﾝ病棟入院料１</t>
  </si>
  <si>
    <t>体制強化加算１の届出有り</t>
  </si>
  <si>
    <t>5A</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</si>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</sst>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1049</v>
      </c>
      <c r="N9" s="282" t="s">
        <v>1051</v>
      </c>
      <c r="O9" s="282" t="s">
        <v>1054</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t="s">
        <v>1039</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1049</v>
      </c>
      <c r="N22" s="282" t="s">
        <v>1051</v>
      </c>
      <c r="O22" s="282" t="s">
        <v>1054</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t="s">
        <v>1039</v>
      </c>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1049</v>
      </c>
      <c r="N35" s="282" t="s">
        <v>1051</v>
      </c>
      <c r="O35" s="282" t="s">
        <v>1054</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1049</v>
      </c>
      <c r="N44" s="282" t="s">
        <v>1051</v>
      </c>
      <c r="O44" s="282" t="s">
        <v>1054</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1049</v>
      </c>
      <c r="N89" s="262" t="s">
        <v>1051</v>
      </c>
      <c r="O89" s="262" t="s">
        <v>1054</v>
      </c>
      <c r="P89" s="262" t="s">
        <v>1059</v>
      </c>
    </row>
    <row r="90" spans="1:22" s="21" customFormat="1">
      <c r="A90" s="243"/>
      <c r="B90" s="1"/>
      <c r="C90" s="3"/>
      <c r="D90" s="3"/>
      <c r="E90" s="3"/>
      <c r="F90" s="3"/>
      <c r="G90" s="3"/>
      <c r="H90" s="287"/>
      <c r="I90" s="67" t="s">
        <v>36</v>
      </c>
      <c r="J90" s="68"/>
      <c r="K90" s="69"/>
      <c r="L90" s="262" t="s">
        <v>1047</v>
      </c>
      <c r="M90" s="262" t="s">
        <v>1047</v>
      </c>
      <c r="N90" s="262" t="s">
        <v>1047</v>
      </c>
      <c r="O90" s="262" t="s">
        <v>1055</v>
      </c>
      <c r="P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1054</v>
      </c>
      <c r="P97" s="66" t="s">
        <v>1059</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1055</v>
      </c>
      <c r="P98" s="70" t="s">
        <v>1060</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250</v>
      </c>
      <c r="K99" s="237" t="str">
        <f>IF(OR(COUNTIF(L99:P99,"未確認")&gt;0,COUNTIF(L99:P99,"~*")&gt;0),"※","")</f>
        <v/>
      </c>
      <c r="L99" s="258">
        <v>50</v>
      </c>
      <c r="M99" s="258">
        <v>50</v>
      </c>
      <c r="N99" s="258">
        <v>50</v>
      </c>
      <c r="O99" s="258">
        <v>50</v>
      </c>
      <c r="P99" s="258">
        <v>50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250</v>
      </c>
      <c r="K101" s="237" t="str">
        <f>IF(OR(COUNTIF(L101:P101,"未確認")&gt;0,COUNTIF(L101:P101,"~*")&gt;0),"※","")</f>
        <v/>
      </c>
      <c r="L101" s="258">
        <v>50</v>
      </c>
      <c r="M101" s="258">
        <v>50</v>
      </c>
      <c r="N101" s="258">
        <v>50</v>
      </c>
      <c r="O101" s="258">
        <v>50</v>
      </c>
      <c r="P101" s="258">
        <v>50</v>
      </c>
    </row>
    <row r="102" spans="1:22" s="83" customFormat="1" ht="34.5" customHeight="1">
      <c r="A102" s="244" t="s">
        <v>610</v>
      </c>
      <c r="B102" s="84"/>
      <c r="C102" s="377"/>
      <c r="D102" s="379"/>
      <c r="E102" s="317" t="s">
        <v>612</v>
      </c>
      <c r="F102" s="318"/>
      <c r="G102" s="318"/>
      <c r="H102" s="319"/>
      <c r="I102" s="420"/>
      <c r="J102" s="256">
        <f t="shared" si="0"/>
        <v>250</v>
      </c>
      <c r="K102" s="237" t="str">
        <f t="shared" ref="K102:K111" si="1">IF(OR(COUNTIF(L101:P101,"未確認")&gt;0,COUNTIF(L101:P101,"~*")&gt;0),"※","")</f>
        <v/>
      </c>
      <c r="L102" s="258">
        <v>50</v>
      </c>
      <c r="M102" s="258">
        <v>50</v>
      </c>
      <c r="N102" s="258">
        <v>50</v>
      </c>
      <c r="O102" s="258">
        <v>50</v>
      </c>
      <c r="P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1054</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1055</v>
      </c>
      <c r="P119" s="70" t="s">
        <v>1060</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1052</v>
      </c>
      <c r="P120" s="98" t="s">
        <v>1056</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1041</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1048</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1054</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1055</v>
      </c>
      <c r="P130" s="70" t="s">
        <v>1060</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535</v>
      </c>
      <c r="P131" s="98" t="s">
        <v>1057</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c r="O132" s="82">
        <v>50</v>
      </c>
      <c r="P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1054</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1055</v>
      </c>
      <c r="P144" s="70" t="s">
        <v>1060</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310</v>
      </c>
      <c r="K145" s="264" t="str">
        <f t="shared" ref="K145:K176" si="3">IF(OR(COUNTIF(L145:P145,"未確認")&gt;0,COUNTIF(L145:P145,"~*")&gt;0),"※","")</f>
        <v/>
      </c>
      <c r="L145" s="117">
        <v>120</v>
      </c>
      <c r="M145" s="117">
        <v>94</v>
      </c>
      <c r="N145" s="117">
        <v>96</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53</v>
      </c>
      <c r="K167" s="264" t="str">
        <f t="shared" si="3"/>
        <v/>
      </c>
      <c r="L167" s="117">
        <v>0</v>
      </c>
      <c r="M167" s="117">
        <v>0</v>
      </c>
      <c r="N167" s="117">
        <v>0</v>
      </c>
      <c r="O167" s="117">
        <v>53</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58</v>
      </c>
      <c r="K194" s="264" t="str">
        <f t="shared" si="5"/>
        <v/>
      </c>
      <c r="L194" s="117">
        <v>0</v>
      </c>
      <c r="M194" s="117">
        <v>0</v>
      </c>
      <c r="N194" s="117">
        <v>0</v>
      </c>
      <c r="O194" s="117">
        <v>0</v>
      </c>
      <c r="P194" s="117">
        <v>58</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1054</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1055</v>
      </c>
      <c r="P227" s="70" t="s">
        <v>1060</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1054</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1055</v>
      </c>
      <c r="P235" s="70" t="s">
        <v>1060</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1054</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1055</v>
      </c>
      <c r="P245" s="70" t="s">
        <v>1060</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1054</v>
      </c>
      <c r="P253" s="66" t="s">
        <v>1059</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1055</v>
      </c>
      <c r="P254" s="137" t="s">
        <v>1060</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1054</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1055</v>
      </c>
      <c r="P264" s="70" t="s">
        <v>1060</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17.7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117</v>
      </c>
      <c r="K269" s="81" t="str">
        <f t="shared" si="8"/>
        <v/>
      </c>
      <c r="L269" s="147">
        <v>29</v>
      </c>
      <c r="M269" s="147">
        <v>28</v>
      </c>
      <c r="N269" s="147">
        <v>27</v>
      </c>
      <c r="O269" s="147">
        <v>22</v>
      </c>
      <c r="P269" s="147">
        <v>11</v>
      </c>
    </row>
    <row r="270" spans="1:22" s="83" customFormat="1" ht="34.5" customHeight="1">
      <c r="A270" s="249" t="s">
        <v>725</v>
      </c>
      <c r="B270" s="120"/>
      <c r="C270" s="371"/>
      <c r="D270" s="371"/>
      <c r="E270" s="371"/>
      <c r="F270" s="371"/>
      <c r="G270" s="371" t="s">
        <v>148</v>
      </c>
      <c r="H270" s="371"/>
      <c r="I270" s="404"/>
      <c r="J270" s="266">
        <f t="shared" si="9"/>
        <v>18.799999999999997</v>
      </c>
      <c r="K270" s="81" t="str">
        <f t="shared" si="8"/>
        <v/>
      </c>
      <c r="L270" s="148">
        <v>0.6</v>
      </c>
      <c r="M270" s="148">
        <v>2.2000000000000002</v>
      </c>
      <c r="N270" s="148">
        <v>2.4</v>
      </c>
      <c r="O270" s="148">
        <v>6.5</v>
      </c>
      <c r="P270" s="148">
        <v>7.1</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1</v>
      </c>
      <c r="N271" s="147">
        <v>2</v>
      </c>
      <c r="O271" s="147">
        <v>1</v>
      </c>
      <c r="P271" s="147">
        <v>2</v>
      </c>
    </row>
    <row r="272" spans="1:22" s="83" customFormat="1" ht="34.5" customHeight="1">
      <c r="A272" s="249" t="s">
        <v>726</v>
      </c>
      <c r="B272" s="120"/>
      <c r="C272" s="372"/>
      <c r="D272" s="372"/>
      <c r="E272" s="372"/>
      <c r="F272" s="372"/>
      <c r="G272" s="371" t="s">
        <v>148</v>
      </c>
      <c r="H272" s="371"/>
      <c r="I272" s="404"/>
      <c r="J272" s="266">
        <f t="shared" si="9"/>
        <v>1.7000000000000002</v>
      </c>
      <c r="K272" s="81" t="str">
        <f t="shared" si="8"/>
        <v/>
      </c>
      <c r="L272" s="148">
        <v>0</v>
      </c>
      <c r="M272" s="148">
        <v>0</v>
      </c>
      <c r="N272" s="148">
        <v>0</v>
      </c>
      <c r="O272" s="148">
        <v>0.9</v>
      </c>
      <c r="P272" s="148">
        <v>0.8</v>
      </c>
    </row>
    <row r="273" spans="1:16" s="83" customFormat="1" ht="34.5" customHeight="1">
      <c r="A273" s="249" t="s">
        <v>727</v>
      </c>
      <c r="B273" s="120"/>
      <c r="C273" s="371" t="s">
        <v>152</v>
      </c>
      <c r="D273" s="372"/>
      <c r="E273" s="372"/>
      <c r="F273" s="372"/>
      <c r="G273" s="371" t="s">
        <v>146</v>
      </c>
      <c r="H273" s="371"/>
      <c r="I273" s="404"/>
      <c r="J273" s="266">
        <f t="shared" si="9"/>
        <v>34</v>
      </c>
      <c r="K273" s="81" t="str">
        <f t="shared" si="8"/>
        <v/>
      </c>
      <c r="L273" s="147">
        <v>6</v>
      </c>
      <c r="M273" s="147">
        <v>5</v>
      </c>
      <c r="N273" s="147">
        <v>6</v>
      </c>
      <c r="O273" s="147">
        <v>7</v>
      </c>
      <c r="P273" s="147">
        <v>10</v>
      </c>
    </row>
    <row r="274" spans="1:16" s="83" customFormat="1" ht="34.5" customHeight="1">
      <c r="A274" s="249" t="s">
        <v>727</v>
      </c>
      <c r="B274" s="120"/>
      <c r="C274" s="372"/>
      <c r="D274" s="372"/>
      <c r="E274" s="372"/>
      <c r="F274" s="372"/>
      <c r="G274" s="371" t="s">
        <v>148</v>
      </c>
      <c r="H274" s="371"/>
      <c r="I274" s="404"/>
      <c r="J274" s="266">
        <f t="shared" si="9"/>
        <v>2.5999999999999996</v>
      </c>
      <c r="K274" s="81" t="str">
        <f t="shared" si="8"/>
        <v/>
      </c>
      <c r="L274" s="148">
        <v>0.5</v>
      </c>
      <c r="M274" s="148">
        <v>0</v>
      </c>
      <c r="N274" s="148">
        <v>0</v>
      </c>
      <c r="O274" s="148">
        <v>0.9</v>
      </c>
      <c r="P274" s="148">
        <v>1.2</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15</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10.3</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3.8</v>
      </c>
      <c r="N300" s="148">
        <v>2.5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1054</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1055</v>
      </c>
      <c r="P323" s="137" t="s">
        <v>1060</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1054</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1055</v>
      </c>
      <c r="P343" s="137" t="s">
        <v>1060</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1054</v>
      </c>
      <c r="P367" s="66" t="s">
        <v>1059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1055</v>
      </c>
      <c r="P368" s="137" t="s">
        <v>1060</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1054</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1055</v>
      </c>
      <c r="P391" s="70" t="s">
        <v>1060</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3512</v>
      </c>
      <c r="K392" s="81" t="str">
        <f t="shared" ref="K392:K397" si="12">IF(OR(COUNTIF(L392:P392,"未確認")&gt;0,COUNTIF(L392:P392,"~*")&gt;0),"※","")</f>
        <v/>
      </c>
      <c r="L392" s="147">
        <v>1096</v>
      </c>
      <c r="M392" s="147">
        <v>1053</v>
      </c>
      <c r="N392" s="147">
        <v>1005</v>
      </c>
      <c r="O392" s="147">
        <v>128</v>
      </c>
      <c r="P392" s="147">
        <v>230</v>
      </c>
    </row>
    <row r="393" spans="1:22" s="83" customFormat="1" ht="34.5" customHeight="1">
      <c r="A393" s="249" t="s">
        <v>773</v>
      </c>
      <c r="B393" s="84"/>
      <c r="C393" s="370"/>
      <c r="D393" s="380"/>
      <c r="E393" s="320" t="s">
        <v>224</v>
      </c>
      <c r="F393" s="321"/>
      <c r="G393" s="321"/>
      <c r="H393" s="322"/>
      <c r="I393" s="343"/>
      <c r="J393" s="140">
        <f t="shared" si="11"/>
        <v>1741</v>
      </c>
      <c r="K393" s="81" t="str">
        <f t="shared" si="12"/>
        <v/>
      </c>
      <c r="L393" s="147">
        <v>313</v>
      </c>
      <c r="M393" s="147">
        <v>422</v>
      </c>
      <c r="N393" s="147">
        <v>648</v>
      </c>
      <c r="O393" s="147">
        <v>128</v>
      </c>
      <c r="P393" s="147">
        <v>230</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0</v>
      </c>
      <c r="M394" s="147">
        <v>2</v>
      </c>
      <c r="N394" s="147">
        <v>6</v>
      </c>
      <c r="O394" s="147">
        <v>0</v>
      </c>
      <c r="P394" s="147">
        <v>0</v>
      </c>
    </row>
    <row r="395" spans="1:22" s="83" customFormat="1" ht="34.5" customHeight="1">
      <c r="A395" s="250" t="s">
        <v>775</v>
      </c>
      <c r="B395" s="84"/>
      <c r="C395" s="370"/>
      <c r="D395" s="382"/>
      <c r="E395" s="320" t="s">
        <v>226</v>
      </c>
      <c r="F395" s="321"/>
      <c r="G395" s="321"/>
      <c r="H395" s="322"/>
      <c r="I395" s="343"/>
      <c r="J395" s="140">
        <f t="shared" si="11"/>
        <v>1763</v>
      </c>
      <c r="K395" s="81" t="str">
        <f t="shared" si="12"/>
        <v/>
      </c>
      <c r="L395" s="147">
        <v>783</v>
      </c>
      <c r="M395" s="147">
        <v>629</v>
      </c>
      <c r="N395" s="147">
        <v>351</v>
      </c>
      <c r="O395" s="147">
        <v>0</v>
      </c>
      <c r="P395" s="147">
        <v>0</v>
      </c>
    </row>
    <row r="396" spans="1:22" s="83" customFormat="1" ht="34.5" customHeight="1">
      <c r="A396" s="250" t="s">
        <v>776</v>
      </c>
      <c r="B396" s="1"/>
      <c r="C396" s="370"/>
      <c r="D396" s="320" t="s">
        <v>227</v>
      </c>
      <c r="E396" s="321"/>
      <c r="F396" s="321"/>
      <c r="G396" s="321"/>
      <c r="H396" s="322"/>
      <c r="I396" s="343"/>
      <c r="J396" s="140">
        <f t="shared" si="11"/>
        <v>82658</v>
      </c>
      <c r="K396" s="81" t="str">
        <f t="shared" si="12"/>
        <v/>
      </c>
      <c r="L396" s="147">
        <v>16083</v>
      </c>
      <c r="M396" s="147">
        <v>16392</v>
      </c>
      <c r="N396" s="147">
        <v>14757</v>
      </c>
      <c r="O396" s="147">
        <v>17781</v>
      </c>
      <c r="P396" s="147">
        <v>17645</v>
      </c>
    </row>
    <row r="397" spans="1:22" s="83" customFormat="1" ht="34.5" customHeight="1">
      <c r="A397" s="250" t="s">
        <v>777</v>
      </c>
      <c r="B397" s="119"/>
      <c r="C397" s="370"/>
      <c r="D397" s="320" t="s">
        <v>228</v>
      </c>
      <c r="E397" s="321"/>
      <c r="F397" s="321"/>
      <c r="G397" s="321"/>
      <c r="H397" s="322"/>
      <c r="I397" s="344"/>
      <c r="J397" s="140">
        <f t="shared" si="11"/>
        <v>3563</v>
      </c>
      <c r="K397" s="81" t="str">
        <f t="shared" si="12"/>
        <v/>
      </c>
      <c r="L397" s="147">
        <v>1090</v>
      </c>
      <c r="M397" s="147">
        <v>1052</v>
      </c>
      <c r="N397" s="147">
        <v>1039</v>
      </c>
      <c r="O397" s="147">
        <v>130</v>
      </c>
      <c r="P397" s="147">
        <v>252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1054</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1055</v>
      </c>
      <c r="P404" s="70" t="s">
        <v>1060</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3512</v>
      </c>
      <c r="K405" s="81" t="str">
        <f t="shared" ref="K405:K422" si="14">IF(OR(COUNTIF(L405:P405,"未確認")&gt;0,COUNTIF(L405:P405,"~*")&gt;0),"※","")</f>
        <v/>
      </c>
      <c r="L405" s="147">
        <v>1096</v>
      </c>
      <c r="M405" s="147">
        <v>1053</v>
      </c>
      <c r="N405" s="147">
        <v>1005</v>
      </c>
      <c r="O405" s="147">
        <v>128</v>
      </c>
      <c r="P405" s="147">
        <v>230</v>
      </c>
    </row>
    <row r="406" spans="1:22" s="83" customFormat="1" ht="34.5" customHeight="1">
      <c r="A406" s="251" t="s">
        <v>779</v>
      </c>
      <c r="B406" s="119"/>
      <c r="C406" s="369"/>
      <c r="D406" s="375" t="s">
        <v>233</v>
      </c>
      <c r="E406" s="377" t="s">
        <v>234</v>
      </c>
      <c r="F406" s="378"/>
      <c r="G406" s="378"/>
      <c r="H406" s="379"/>
      <c r="I406" s="361"/>
      <c r="J406" s="140">
        <f t="shared" si="13"/>
        <v>364</v>
      </c>
      <c r="K406" s="81" t="str">
        <f t="shared" si="14"/>
        <v/>
      </c>
      <c r="L406" s="147">
        <v>43</v>
      </c>
      <c r="M406" s="147">
        <v>65</v>
      </c>
      <c r="N406" s="147">
        <v>49</v>
      </c>
      <c r="O406" s="147">
        <v>78</v>
      </c>
      <c r="P406" s="147">
        <v>129</v>
      </c>
    </row>
    <row r="407" spans="1:22" s="83" customFormat="1" ht="34.5" customHeight="1">
      <c r="A407" s="251" t="s">
        <v>780</v>
      </c>
      <c r="B407" s="119"/>
      <c r="C407" s="369"/>
      <c r="D407" s="369"/>
      <c r="E407" s="320" t="s">
        <v>235</v>
      </c>
      <c r="F407" s="321"/>
      <c r="G407" s="321"/>
      <c r="H407" s="322"/>
      <c r="I407" s="361"/>
      <c r="J407" s="140">
        <f t="shared" si="13"/>
        <v>2662</v>
      </c>
      <c r="K407" s="81" t="str">
        <f t="shared" si="14"/>
        <v/>
      </c>
      <c r="L407" s="147">
        <v>899</v>
      </c>
      <c r="M407" s="147">
        <v>905</v>
      </c>
      <c r="N407" s="147">
        <v>857</v>
      </c>
      <c r="O407" s="147">
        <v>1</v>
      </c>
      <c r="P407" s="147">
        <v>0</v>
      </c>
    </row>
    <row r="408" spans="1:22" s="83" customFormat="1" ht="34.5" customHeight="1">
      <c r="A408" s="251" t="s">
        <v>781</v>
      </c>
      <c r="B408" s="119"/>
      <c r="C408" s="369"/>
      <c r="D408" s="369"/>
      <c r="E408" s="320" t="s">
        <v>236</v>
      </c>
      <c r="F408" s="321"/>
      <c r="G408" s="321"/>
      <c r="H408" s="322"/>
      <c r="I408" s="361"/>
      <c r="J408" s="140">
        <f t="shared" si="13"/>
        <v>286</v>
      </c>
      <c r="K408" s="81" t="str">
        <f t="shared" si="14"/>
        <v/>
      </c>
      <c r="L408" s="147">
        <v>25</v>
      </c>
      <c r="M408" s="147">
        <v>34</v>
      </c>
      <c r="N408" s="147">
        <v>77</v>
      </c>
      <c r="O408" s="147">
        <v>49</v>
      </c>
      <c r="P408" s="147">
        <v>101</v>
      </c>
    </row>
    <row r="409" spans="1:22" s="83" customFormat="1" ht="34.5" customHeight="1">
      <c r="A409" s="251" t="s">
        <v>782</v>
      </c>
      <c r="B409" s="119"/>
      <c r="C409" s="369"/>
      <c r="D409" s="369"/>
      <c r="E409" s="317" t="s">
        <v>989</v>
      </c>
      <c r="F409" s="318"/>
      <c r="G409" s="318"/>
      <c r="H409" s="319"/>
      <c r="I409" s="361"/>
      <c r="J409" s="140">
        <f t="shared" si="13"/>
        <v>200</v>
      </c>
      <c r="K409" s="81" t="str">
        <f t="shared" si="14"/>
        <v/>
      </c>
      <c r="L409" s="147">
        <v>129</v>
      </c>
      <c r="M409" s="147">
        <v>49</v>
      </c>
      <c r="N409" s="147">
        <v>22</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3563</v>
      </c>
      <c r="K413" s="81" t="str">
        <f t="shared" si="14"/>
        <v/>
      </c>
      <c r="L413" s="147">
        <v>1090</v>
      </c>
      <c r="M413" s="147">
        <v>1052</v>
      </c>
      <c r="N413" s="147">
        <v>1039</v>
      </c>
      <c r="O413" s="147">
        <v>130</v>
      </c>
      <c r="P413" s="147">
        <v>252</v>
      </c>
    </row>
    <row r="414" spans="1:22" s="83" customFormat="1" ht="34.5" customHeight="1">
      <c r="A414" s="251" t="s">
        <v>787</v>
      </c>
      <c r="B414" s="119"/>
      <c r="C414" s="369"/>
      <c r="D414" s="375" t="s">
        <v>240</v>
      </c>
      <c r="E414" s="377" t="s">
        <v>241</v>
      </c>
      <c r="F414" s="378"/>
      <c r="G414" s="378"/>
      <c r="H414" s="379"/>
      <c r="I414" s="361"/>
      <c r="J414" s="140">
        <f t="shared" si="13"/>
        <v>392</v>
      </c>
      <c r="K414" s="81" t="str">
        <f t="shared" si="14"/>
        <v/>
      </c>
      <c r="L414" s="147">
        <v>128</v>
      </c>
      <c r="M414" s="147">
        <v>97</v>
      </c>
      <c r="N414" s="147">
        <v>137</v>
      </c>
      <c r="O414" s="147">
        <v>10</v>
      </c>
      <c r="P414" s="147">
        <v>20</v>
      </c>
    </row>
    <row r="415" spans="1:22" s="83" customFormat="1" ht="34.5" customHeight="1">
      <c r="A415" s="251" t="s">
        <v>788</v>
      </c>
      <c r="B415" s="119"/>
      <c r="C415" s="369"/>
      <c r="D415" s="369"/>
      <c r="E415" s="320" t="s">
        <v>242</v>
      </c>
      <c r="F415" s="321"/>
      <c r="G415" s="321"/>
      <c r="H415" s="322"/>
      <c r="I415" s="361"/>
      <c r="J415" s="140">
        <f t="shared" si="13"/>
        <v>2360</v>
      </c>
      <c r="K415" s="81" t="str">
        <f t="shared" si="14"/>
        <v/>
      </c>
      <c r="L415" s="147">
        <v>722</v>
      </c>
      <c r="M415" s="147">
        <v>765</v>
      </c>
      <c r="N415" s="147">
        <v>689</v>
      </c>
      <c r="O415" s="147">
        <v>15</v>
      </c>
      <c r="P415" s="147">
        <v>169</v>
      </c>
    </row>
    <row r="416" spans="1:22" s="83" customFormat="1" ht="34.5" customHeight="1">
      <c r="A416" s="251" t="s">
        <v>789</v>
      </c>
      <c r="B416" s="119"/>
      <c r="C416" s="369"/>
      <c r="D416" s="369"/>
      <c r="E416" s="320" t="s">
        <v>243</v>
      </c>
      <c r="F416" s="321"/>
      <c r="G416" s="321"/>
      <c r="H416" s="322"/>
      <c r="I416" s="361"/>
      <c r="J416" s="140">
        <f t="shared" si="13"/>
        <v>153</v>
      </c>
      <c r="K416" s="81" t="str">
        <f t="shared" si="14"/>
        <v/>
      </c>
      <c r="L416" s="147">
        <v>59</v>
      </c>
      <c r="M416" s="147">
        <v>30</v>
      </c>
      <c r="N416" s="147">
        <v>30</v>
      </c>
      <c r="O416" s="147">
        <v>21</v>
      </c>
      <c r="P416" s="147">
        <v>13</v>
      </c>
    </row>
    <row r="417" spans="1:22" s="83" customFormat="1" ht="34.5" customHeight="1">
      <c r="A417" s="251" t="s">
        <v>790</v>
      </c>
      <c r="B417" s="119"/>
      <c r="C417" s="369"/>
      <c r="D417" s="369"/>
      <c r="E417" s="320" t="s">
        <v>244</v>
      </c>
      <c r="F417" s="321"/>
      <c r="G417" s="321"/>
      <c r="H417" s="322"/>
      <c r="I417" s="361"/>
      <c r="J417" s="140">
        <f t="shared" si="13"/>
        <v>105</v>
      </c>
      <c r="K417" s="81" t="str">
        <f t="shared" si="14"/>
        <v/>
      </c>
      <c r="L417" s="147">
        <v>36</v>
      </c>
      <c r="M417" s="147">
        <v>16</v>
      </c>
      <c r="N417" s="147">
        <v>9</v>
      </c>
      <c r="O417" s="147">
        <v>12</v>
      </c>
      <c r="P417" s="147">
        <v>32</v>
      </c>
    </row>
    <row r="418" spans="1:22" s="83" customFormat="1" ht="34.5" customHeight="1">
      <c r="A418" s="251" t="s">
        <v>791</v>
      </c>
      <c r="B418" s="119"/>
      <c r="C418" s="369"/>
      <c r="D418" s="369"/>
      <c r="E418" s="320" t="s">
        <v>245</v>
      </c>
      <c r="F418" s="321"/>
      <c r="G418" s="321"/>
      <c r="H418" s="322"/>
      <c r="I418" s="361"/>
      <c r="J418" s="140">
        <f t="shared" si="13"/>
        <v>73</v>
      </c>
      <c r="K418" s="81" t="str">
        <f t="shared" si="14"/>
        <v/>
      </c>
      <c r="L418" s="147">
        <v>31</v>
      </c>
      <c r="M418" s="147">
        <v>31</v>
      </c>
      <c r="N418" s="147">
        <v>6</v>
      </c>
      <c r="O418" s="147">
        <v>3</v>
      </c>
      <c r="P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88</v>
      </c>
      <c r="K420" s="81" t="str">
        <f t="shared" si="14"/>
        <v/>
      </c>
      <c r="L420" s="147">
        <v>32</v>
      </c>
      <c r="M420" s="147">
        <v>20</v>
      </c>
      <c r="N420" s="147">
        <v>12</v>
      </c>
      <c r="O420" s="147">
        <v>12</v>
      </c>
      <c r="P420" s="147">
        <v>12</v>
      </c>
    </row>
    <row r="421" spans="1:22" s="83" customFormat="1" ht="34.5" customHeight="1">
      <c r="A421" s="251" t="s">
        <v>794</v>
      </c>
      <c r="B421" s="119"/>
      <c r="C421" s="369"/>
      <c r="D421" s="369"/>
      <c r="E421" s="320" t="s">
        <v>247</v>
      </c>
      <c r="F421" s="321"/>
      <c r="G421" s="321"/>
      <c r="H421" s="322"/>
      <c r="I421" s="361"/>
      <c r="J421" s="140">
        <f t="shared" si="13"/>
        <v>391</v>
      </c>
      <c r="K421" s="81" t="str">
        <f t="shared" si="14"/>
        <v/>
      </c>
      <c r="L421" s="147">
        <v>81</v>
      </c>
      <c r="M421" s="147">
        <v>93</v>
      </c>
      <c r="N421" s="147">
        <v>156</v>
      </c>
      <c r="O421" s="147">
        <v>57</v>
      </c>
      <c r="P421" s="147">
        <v>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1054</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1055</v>
      </c>
      <c r="P429" s="70" t="s">
        <v>1060</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3171</v>
      </c>
      <c r="K430" s="193" t="str">
        <f>IF(OR(COUNTIF(L430:P430,"未確認")&gt;0,COUNTIF(L430:P430,"~*")&gt;0),"※","")</f>
        <v/>
      </c>
      <c r="L430" s="147">
        <v>962</v>
      </c>
      <c r="M430" s="147">
        <v>955</v>
      </c>
      <c r="N430" s="147">
        <v>902</v>
      </c>
      <c r="O430" s="147">
        <v>120</v>
      </c>
      <c r="P430" s="147">
        <v>232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51</v>
      </c>
      <c r="K431" s="193" t="str">
        <f>IF(OR(COUNTIF(L431:P431,"未確認")&gt;0,COUNTIF(L431:P431,"~*")&gt;0),"※","")</f>
        <v/>
      </c>
      <c r="L431" s="147">
        <v>28</v>
      </c>
      <c r="M431" s="147">
        <v>16</v>
      </c>
      <c r="N431" s="147">
        <v>7</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170</v>
      </c>
      <c r="K432" s="193" t="str">
        <f>IF(OR(COUNTIF(L432:P432,"未確認")&gt;0,COUNTIF(L432:P432,"~*")&gt;0),"※","")</f>
        <v/>
      </c>
      <c r="L432" s="147">
        <v>73</v>
      </c>
      <c r="M432" s="147">
        <v>37</v>
      </c>
      <c r="N432" s="147">
        <v>16</v>
      </c>
      <c r="O432" s="147">
        <v>8</v>
      </c>
      <c r="P432" s="147">
        <v>36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2950</v>
      </c>
      <c r="K433" s="193" t="str">
        <f>IF(OR(COUNTIF(L433:P433,"未確認")&gt;0,COUNTIF(L433:P433,"~*")&gt;0),"※","")</f>
        <v/>
      </c>
      <c r="L433" s="147">
        <v>861</v>
      </c>
      <c r="M433" s="147">
        <v>902</v>
      </c>
      <c r="N433" s="147">
        <v>879</v>
      </c>
      <c r="O433" s="147">
        <v>112</v>
      </c>
      <c r="P433" s="147">
        <v>196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1054</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1055</v>
      </c>
      <c r="P442" s="70" t="s">
        <v>1060</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1054</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1055</v>
      </c>
      <c r="P467" s="70" t="s">
        <v>1060</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92</v>
      </c>
      <c r="K468" s="201" t="str">
        <f t="shared" ref="K468:K475" si="16">IF(OR(COUNTIF(L468:P468,"未確認")&gt;0,COUNTIF(L468:P468,"*")&gt;0),"※","")</f>
        <v/>
      </c>
      <c r="L468" s="117">
        <v>21</v>
      </c>
      <c r="M468" s="117">
        <v>25</v>
      </c>
      <c r="N468" s="117">
        <v>46</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46</v>
      </c>
      <c r="K470" s="201" t="str">
        <f t="shared" si="16"/>
        <v>※</v>
      </c>
      <c r="L470" s="117">
        <v>0</v>
      </c>
      <c r="M470" s="117" t="s">
        <v>541</v>
      </c>
      <c r="N470" s="117">
        <v>46</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t="s">
        <v>541</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29</v>
      </c>
      <c r="K477" s="201" t="str">
        <f t="shared" ref="K477:K496" si="18">IF(OR(COUNTIF(L477:P477,"未確認")&gt;0,COUNTIF(L477:P477,"*")&gt;0),"※","")</f>
        <v/>
      </c>
      <c r="L477" s="117">
        <v>16</v>
      </c>
      <c r="M477" s="117">
        <v>13</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52</v>
      </c>
      <c r="K481" s="201" t="str">
        <f t="shared" si="18"/>
        <v/>
      </c>
      <c r="L481" s="117">
        <v>0</v>
      </c>
      <c r="M481" s="117">
        <v>16</v>
      </c>
      <c r="N481" s="117">
        <v>36</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44</v>
      </c>
      <c r="K483" s="201" t="str">
        <f t="shared" si="18"/>
        <v>※</v>
      </c>
      <c r="L483" s="117">
        <v>0</v>
      </c>
      <c r="M483" s="117" t="s">
        <v>541</v>
      </c>
      <c r="N483" s="117">
        <v>44</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1054</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1055</v>
      </c>
      <c r="P503" s="70" t="s">
        <v>1060</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27</v>
      </c>
      <c r="K505" s="201" t="str">
        <f t="shared" si="21"/>
        <v>※</v>
      </c>
      <c r="L505" s="117">
        <v>11</v>
      </c>
      <c r="M505" s="117">
        <v>16</v>
      </c>
      <c r="N505" s="117" t="s">
        <v>541</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1054</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1055</v>
      </c>
      <c r="P515" s="70" t="s">
        <v>1060</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1054</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1055</v>
      </c>
      <c r="P521" s="70" t="s">
        <v>1060</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1054</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1055</v>
      </c>
      <c r="P526" s="70" t="s">
        <v>1060</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1054</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1055</v>
      </c>
      <c r="P531" s="70" t="s">
        <v>1060</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105</v>
      </c>
      <c r="K534" s="201" t="str">
        <f t="shared" si="23"/>
        <v/>
      </c>
      <c r="L534" s="117">
        <v>43</v>
      </c>
      <c r="M534" s="117">
        <v>12</v>
      </c>
      <c r="N534" s="117">
        <v>12</v>
      </c>
      <c r="O534" s="117">
        <v>20</v>
      </c>
      <c r="P534" s="117">
        <v>18</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1054</v>
      </c>
      <c r="P543" s="66" t="s">
        <v>1059</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1055</v>
      </c>
      <c r="P544" s="70" t="s">
        <v>1060</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1053</v>
      </c>
      <c r="P558" s="211" t="s">
        <v>1053</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50.7</v>
      </c>
      <c r="M560" s="211">
        <v>59.4</v>
      </c>
      <c r="N560" s="211">
        <v>46.4</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25.9</v>
      </c>
      <c r="M561" s="211">
        <v>32.799999999999997</v>
      </c>
      <c r="N561" s="211">
        <v>26.9</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17.899999999999999</v>
      </c>
      <c r="M562" s="211">
        <v>14.9</v>
      </c>
      <c r="N562" s="211">
        <v>6.7</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7</v>
      </c>
      <c r="M563" s="211">
        <v>13.5</v>
      </c>
      <c r="N563" s="211">
        <v>15.1</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1</v>
      </c>
      <c r="M564" s="211">
        <v>4.5999999999999996</v>
      </c>
      <c r="N564" s="211">
        <v>11.9</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20</v>
      </c>
      <c r="M565" s="211">
        <v>9.8000000000000007</v>
      </c>
      <c r="N565" s="211">
        <v>2.5</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45.9</v>
      </c>
      <c r="M566" s="211">
        <v>42.8</v>
      </c>
      <c r="N566" s="211">
        <v>36.200000000000003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1054</v>
      </c>
      <c r="P588" s="66" t="s">
        <v>1059</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1055</v>
      </c>
      <c r="P589" s="70" t="s">
        <v>1060</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142</v>
      </c>
      <c r="K593" s="201" t="str">
        <f>IF(OR(COUNTIF(L593:P593,"未確認")&gt;0,COUNTIF(L593:P593,"*")&gt;0),"※","")</f>
        <v/>
      </c>
      <c r="L593" s="117">
        <v>71</v>
      </c>
      <c r="M593" s="117">
        <v>46</v>
      </c>
      <c r="N593" s="117">
        <v>25</v>
      </c>
      <c r="O593" s="117">
        <v>0</v>
      </c>
      <c r="P593" s="117">
        <v>0</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t="s">
        <v>541</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1175</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119</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756</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110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1983</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1054</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1055</v>
      </c>
      <c r="P612" s="70" t="s">
        <v>1060</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112</v>
      </c>
      <c r="K613" s="201" t="str">
        <f t="shared" ref="K613:K623" si="29">IF(OR(COUNTIF(L613:P613,"未確認")&gt;0,COUNTIF(L613:P613,"*")&gt;0),"※","")</f>
        <v>※</v>
      </c>
      <c r="L613" s="117">
        <v>47</v>
      </c>
      <c r="M613" s="117">
        <v>31</v>
      </c>
      <c r="N613" s="117">
        <v>22</v>
      </c>
      <c r="O613" s="117" t="s">
        <v>541</v>
      </c>
      <c r="P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c r="P621" s="117">
        <v>0</v>
      </c>
    </row>
    <row r="622" spans="1:22" s="118" customFormat="1" ht="69.95" customHeight="1">
      <c r="A622" s="252" t="s">
        <v>915</v>
      </c>
      <c r="B622" s="119"/>
      <c r="C622" s="320" t="s">
        <v>427</v>
      </c>
      <c r="D622" s="321"/>
      <c r="E622" s="321"/>
      <c r="F622" s="321"/>
      <c r="G622" s="321"/>
      <c r="H622" s="322"/>
      <c r="I622" s="122" t="s">
        <v>428</v>
      </c>
      <c r="J622" s="116">
        <f t="shared" si="28"/>
        <v>34</v>
      </c>
      <c r="K622" s="201" t="str">
        <f t="shared" si="29"/>
        <v>※</v>
      </c>
      <c r="L622" s="117" t="s">
        <v>541</v>
      </c>
      <c r="M622" s="117">
        <v>13</v>
      </c>
      <c r="N622" s="117">
        <v>21</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1054</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1055</v>
      </c>
      <c r="P630" s="70" t="s">
        <v>1060</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25</v>
      </c>
      <c r="K631" s="201" t="str">
        <f t="shared" ref="K631:K638" si="31">IF(OR(COUNTIF(L631:P631,"未確認")&gt;0,COUNTIF(L631:P631,"*")&gt;0),"※","")</f>
        <v>※</v>
      </c>
      <c r="L631" s="117">
        <v>12</v>
      </c>
      <c r="M631" s="117" t="s">
        <v>541</v>
      </c>
      <c r="N631" s="117">
        <v>0</v>
      </c>
      <c r="O631" s="117">
        <v>13</v>
      </c>
      <c r="P631" s="117">
        <v>0</v>
      </c>
    </row>
    <row r="632" spans="1:22" s="118" customFormat="1" ht="56.1" customHeight="1">
      <c r="A632" s="252" t="s">
        <v>918</v>
      </c>
      <c r="B632" s="119"/>
      <c r="C632" s="320" t="s">
        <v>434</v>
      </c>
      <c r="D632" s="321"/>
      <c r="E632" s="321"/>
      <c r="F632" s="321"/>
      <c r="G632" s="321"/>
      <c r="H632" s="322"/>
      <c r="I632" s="122" t="s">
        <v>435</v>
      </c>
      <c r="J632" s="116">
        <f t="shared" si="30"/>
        <v>16</v>
      </c>
      <c r="K632" s="201" t="str">
        <f t="shared" si="31"/>
        <v>※</v>
      </c>
      <c r="L632" s="117" t="s">
        <v>541</v>
      </c>
      <c r="M632" s="117" t="s">
        <v>541</v>
      </c>
      <c r="N632" s="117">
        <v>16</v>
      </c>
      <c r="O632" s="117" t="s">
        <v>541</v>
      </c>
      <c r="P632" s="117">
        <v>0</v>
      </c>
    </row>
    <row r="633" spans="1:22" s="118" customFormat="1" ht="57">
      <c r="A633" s="252" t="s">
        <v>919</v>
      </c>
      <c r="B633" s="119"/>
      <c r="C633" s="320" t="s">
        <v>436</v>
      </c>
      <c r="D633" s="321"/>
      <c r="E633" s="321"/>
      <c r="F633" s="321"/>
      <c r="G633" s="321"/>
      <c r="H633" s="322"/>
      <c r="I633" s="122" t="s">
        <v>437</v>
      </c>
      <c r="J633" s="116">
        <f t="shared" si="30"/>
        <v>84</v>
      </c>
      <c r="K633" s="201" t="str">
        <f t="shared" si="31"/>
        <v/>
      </c>
      <c r="L633" s="117">
        <v>24</v>
      </c>
      <c r="M633" s="117">
        <v>23</v>
      </c>
      <c r="N633" s="117">
        <v>25</v>
      </c>
      <c r="O633" s="117">
        <v>12</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t="s">
        <v>541</v>
      </c>
      <c r="M635" s="117">
        <v>15</v>
      </c>
      <c r="N635" s="117" t="s">
        <v>541</v>
      </c>
      <c r="O635" s="117">
        <v>0</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11</v>
      </c>
      <c r="K637" s="201" t="str">
        <f t="shared" si="31"/>
        <v>※</v>
      </c>
      <c r="L637" s="117">
        <v>0</v>
      </c>
      <c r="M637" s="117" t="s">
        <v>541</v>
      </c>
      <c r="N637" s="117" t="s">
        <v>541</v>
      </c>
      <c r="O637" s="117">
        <v>11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1054</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1055</v>
      </c>
      <c r="P645" s="70" t="s">
        <v>1060</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263</v>
      </c>
      <c r="K646" s="201" t="str">
        <f t="shared" ref="K646:K660" si="33">IF(OR(COUNTIF(L646:P646,"未確認")&gt;0,COUNTIF(L646:P646,"*")&gt;0),"※","")</f>
        <v/>
      </c>
      <c r="L646" s="117">
        <v>41</v>
      </c>
      <c r="M646" s="117">
        <v>42</v>
      </c>
      <c r="N646" s="117">
        <v>69</v>
      </c>
      <c r="O646" s="117">
        <v>53</v>
      </c>
      <c r="P646" s="117">
        <v>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50</v>
      </c>
      <c r="K648" s="201" t="str">
        <f t="shared" si="33"/>
        <v>※</v>
      </c>
      <c r="L648" s="117" t="s">
        <v>541</v>
      </c>
      <c r="M648" s="117" t="s">
        <v>541</v>
      </c>
      <c r="N648" s="117" t="s">
        <v>541</v>
      </c>
      <c r="O648" s="117">
        <v>17</v>
      </c>
      <c r="P648" s="117">
        <v>33</v>
      </c>
    </row>
    <row r="649" spans="1:22" s="118" customFormat="1" ht="69.95" customHeight="1">
      <c r="A649" s="252" t="s">
        <v>928</v>
      </c>
      <c r="B649" s="84"/>
      <c r="C649" s="295"/>
      <c r="D649" s="297"/>
      <c r="E649" s="320" t="s">
        <v>940</v>
      </c>
      <c r="F649" s="321"/>
      <c r="G649" s="321"/>
      <c r="H649" s="322"/>
      <c r="I649" s="122" t="s">
        <v>456</v>
      </c>
      <c r="J649" s="116">
        <f t="shared" si="32"/>
        <v>91</v>
      </c>
      <c r="K649" s="201" t="str">
        <f t="shared" si="33"/>
        <v>※</v>
      </c>
      <c r="L649" s="117">
        <v>34</v>
      </c>
      <c r="M649" s="117">
        <v>28</v>
      </c>
      <c r="N649" s="117" t="s">
        <v>541</v>
      </c>
      <c r="O649" s="117">
        <v>29</v>
      </c>
      <c r="P649" s="117">
        <v>0</v>
      </c>
    </row>
    <row r="650" spans="1:22" s="118" customFormat="1" ht="84" customHeight="1">
      <c r="A650" s="252" t="s">
        <v>929</v>
      </c>
      <c r="B650" s="84"/>
      <c r="C650" s="295"/>
      <c r="D650" s="297"/>
      <c r="E650" s="320" t="s">
        <v>941</v>
      </c>
      <c r="F650" s="321"/>
      <c r="G650" s="321"/>
      <c r="H650" s="322"/>
      <c r="I650" s="122" t="s">
        <v>458</v>
      </c>
      <c r="J650" s="116">
        <f t="shared" si="32"/>
        <v>73</v>
      </c>
      <c r="K650" s="201" t="str">
        <f t="shared" si="33"/>
        <v>※</v>
      </c>
      <c r="L650" s="117" t="s">
        <v>541</v>
      </c>
      <c r="M650" s="117" t="s">
        <v>541</v>
      </c>
      <c r="N650" s="117">
        <v>47</v>
      </c>
      <c r="O650" s="117" t="s">
        <v>541</v>
      </c>
      <c r="P650" s="117">
        <v>26</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15</v>
      </c>
      <c r="K653" s="201" t="str">
        <f t="shared" si="33"/>
        <v>※</v>
      </c>
      <c r="L653" s="117" t="s">
        <v>541</v>
      </c>
      <c r="M653" s="117" t="s">
        <v>541</v>
      </c>
      <c r="N653" s="117">
        <v>15</v>
      </c>
      <c r="O653" s="117" t="s">
        <v>541</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126</v>
      </c>
      <c r="K655" s="201" t="str">
        <f t="shared" si="33"/>
        <v>※</v>
      </c>
      <c r="L655" s="117">
        <v>26</v>
      </c>
      <c r="M655" s="117">
        <v>29</v>
      </c>
      <c r="N655" s="117">
        <v>49</v>
      </c>
      <c r="O655" s="117" t="s">
        <v>541</v>
      </c>
      <c r="P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81</v>
      </c>
      <c r="K657" s="201" t="str">
        <f t="shared" si="33"/>
        <v>※</v>
      </c>
      <c r="L657" s="117">
        <v>16</v>
      </c>
      <c r="M657" s="117">
        <v>24</v>
      </c>
      <c r="N657" s="117">
        <v>41</v>
      </c>
      <c r="O657" s="117" t="s">
        <v>541</v>
      </c>
      <c r="P657" s="117" t="s">
        <v>541</v>
      </c>
    </row>
    <row r="658" spans="1:22" s="118" customFormat="1" ht="56.1" customHeight="1">
      <c r="A658" s="252" t="s">
        <v>946</v>
      </c>
      <c r="B658" s="84"/>
      <c r="C658" s="320" t="s">
        <v>471</v>
      </c>
      <c r="D658" s="321"/>
      <c r="E658" s="321"/>
      <c r="F658" s="321"/>
      <c r="G658" s="321"/>
      <c r="H658" s="322"/>
      <c r="I658" s="122" t="s">
        <v>472</v>
      </c>
      <c r="J658" s="116">
        <f t="shared" si="32"/>
        <v>27</v>
      </c>
      <c r="K658" s="201" t="str">
        <f t="shared" si="33"/>
        <v>※</v>
      </c>
      <c r="L658" s="117">
        <v>17</v>
      </c>
      <c r="M658" s="117" t="s">
        <v>541</v>
      </c>
      <c r="N658" s="117" t="s">
        <v>541</v>
      </c>
      <c r="O658" s="117">
        <v>10</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v>0</v>
      </c>
      <c r="P660" s="117" t="s">
        <v>541</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1054</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1055</v>
      </c>
      <c r="P666" s="70" t="s">
        <v>1060</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1058</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98</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7.8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224</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100</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63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114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87</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45.7</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1054</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1055</v>
      </c>
      <c r="P682" s="70" t="s">
        <v>1060</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1054</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1055</v>
      </c>
      <c r="P692" s="70" t="s">
        <v>1060</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53</v>
      </c>
      <c r="K694" s="201" t="str">
        <f>IF(OR(COUNTIF(L694:P694,"未確認")&gt;0,COUNTIF(L694:P694,"*")&gt;0),"※","")</f>
        <v/>
      </c>
      <c r="L694" s="117">
        <v>0</v>
      </c>
      <c r="M694" s="117">
        <v>0</v>
      </c>
      <c r="N694" s="117">
        <v>0</v>
      </c>
      <c r="O694" s="117">
        <v>53</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17</v>
      </c>
      <c r="K695" s="201" t="str">
        <f>IF(OR(COUNTIF(L695:P695,"未確認")&gt;0,COUNTIF(L695:P695,"*")&gt;0),"※","")</f>
        <v>※</v>
      </c>
      <c r="L695" s="117">
        <v>0</v>
      </c>
      <c r="M695" s="117" t="s">
        <v>541</v>
      </c>
      <c r="N695" s="117">
        <v>0</v>
      </c>
      <c r="O695" s="117">
        <v>17</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1054</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1055</v>
      </c>
      <c r="P705" s="70" t="s">
        <v>1060</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9701594-1204-4D5A-9331-5EED4E8FDD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2019-12-23T00:28:50Z</dcterms:modified>
</cp:coreProperties>
</file>