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5CBF0B0-1735-474C-8AE8-49B11429B3D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<sst xmlns="http://schemas.openxmlformats.org/spreadsheetml/2006/main" count="5806" uniqueCount="1101">
  <si>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</si>
  <si>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</si>
  <si>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</si>
  <si>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</si>
  <si>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</si>
  <si>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</si>
  <si>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</si>
  <si>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</si>
  <si>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</si>
  <si>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</si>
  <si>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</si>
  <si>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</si>
  <si>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</si>
  <si>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</si>
  <si>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</si>
  <si>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</si>
  <si>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</si>
  <si>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</si>
  <si>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</si>
  <si>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</si>
  <si>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</si>
  <si>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</si>
  <si>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</si>
  <si>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</si>
  <si>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</si>
  <si>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</si>
  <si>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</si>
  <si>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</si>
  <si>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</si>
  <si>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</si>
  <si>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</si>
  <si>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</si>
  <si>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</si>
  <si>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</si>
  <si>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</si>
  <si>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</si>
  <si>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</si>
  <si>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</si>
  <si>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</si>
  <si>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</si>
  <si>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</si>
  <si>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</si>
  <si>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</si>
  <si>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</si>
  <si>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</si>
  <si>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</si>
  <si>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</si>
  <si>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</si>
  <si>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</si>
  <si>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</si>
  <si>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</si>
  <si>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</si>
  <si>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</si>
  <si>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</si>
  <si>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</si>
  <si>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</si>
  <si>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</si>
  <si>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</si>
  <si>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</si>
  <si>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</si>
  <si>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</si>
  <si>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</si>
  <si>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</si>
  <si>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</si>
  <si>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</si>
  <si>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</si>
  <si>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</si>
  <si>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</si>
  <si>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</si>
  <si>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</si>
  <si>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</si>
  <si>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</si>
  <si>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</si>
  <si>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</si>
  <si>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</si>
  <si>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</si>
  <si>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</si>
  <si>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</si>
  <si>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</si>
  <si>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</si>
  <si>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</si>
  <si>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</si>
  <si>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</si>
  <si>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</si>
  <si>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</si>
  <si>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</si>
  <si>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</si>
  <si>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</si>
  <si>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</si>
  <si>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</si>
  <si>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</si>
  <si>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</si>
  <si>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</si>
  <si>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</si>
  <si>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</si>
  <si>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</si>
  <si>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</si>
  <si>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</si>
  <si>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</si>
  <si>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</si>
  <si>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</si>
  <si>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</si>
  <si>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</si>
  <si>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</si>
  <si>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</si>
  <si>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</si>
  <si>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</si>
  <si>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</si>
  <si>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</si>
  <si>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</si>
  <si>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</si>
  <si>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</si>
  <si>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</si>
  <si>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</si>
  <si>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</si>
  <si>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</si>
  <si>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</si>
  <si>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</si>
  <si>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</si>
  <si>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</si>
  <si>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</si>
  <si>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</si>
  <si>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</si>
  <si>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</si>
  <si>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</si>
  <si>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</si>
  <si>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</si>
  <si>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</si>
  <si>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</si>
  <si>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</si>
  <si>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</si>
  <si>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</si>
  <si>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</si>
  <si>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</si>
  <si>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</si>
  <si>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</si>
  <si>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</si>
  <si>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</si>
  <si>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</si>
  <si>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</si>
  <si>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</si>
  <si>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</si>
  <si>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</si>
  <si>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</si>
  <si>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</si>
  <si>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</si>
  <si>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</si>
  <si>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</si>
  <si>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</si>
  <si>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</si>
  <si>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</si>
  <si>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</si>
  <si>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</si>
  <si>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</si>
  <si>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</si>
  <si>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</si>
  <si>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</si>
  <si>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</si>
  <si>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</si>
  <si>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</si>
  <si>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</si>
  <si>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</si>
  <si>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</si>
  <si>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</si>
  <si>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</si>
  <si>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</si>
  <si>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</si>
  <si>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</si>
  <si>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</si>
  <si>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</si>
  <si>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</si>
  <si>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</si>
  <si>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</si>
  <si>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</si>
  <si>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</si>
  <si>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</si>
  <si>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</si>
  <si>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</si>
  <si>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</si>
  <si>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</si>
  <si>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</si>
  <si>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</si>
  <si>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</si>
  <si>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</si>
  <si>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</si>
  <si>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</si>
  <si>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</si>
  <si>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</si>
  <si>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</si>
  <si>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</si>
  <si>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</si>
  <si>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</si>
  <si>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</si>
  <si>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</si>
  <si>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</si>
  <si>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</si>
  <si>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</si>
  <si>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</si>
  <si>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</si>
  <si>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</si>
  <si>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</si>
  <si>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</si>
  <si>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</si>
  <si>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</si>
  <si>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</si>
  <si>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</si>
  <si>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</si>
  <si>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</si>
  <si>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</si>
  <si>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</si>
  <si>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</si>
  <si>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</si>
  <si>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</si>
  <si>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</si>
  <si>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</si>
  <si>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</si>
  <si>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</si>
  <si>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</si>
  <si>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</si>
  <si>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</si>
  <si>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</si>
  <si>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</si>
  <si>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</si>
  <si>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</si>
  <si>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</si>
  <si>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</si>
  <si>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</si>
  <si>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</si>
  <si>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</si>
  <si>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</si>
  <si>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</si>
  <si>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</si>
  <si>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</si>
  <si>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</si>
  <si>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</si>
  <si>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</si>
  <si>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</si>
  <si>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</si>
  <si>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</si>
  <si>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</si>
  <si>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</si>
  <si>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</si>
  <si>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</si>
  <si>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</si>
  <si>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</si>
  <si>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</si>
  <si>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</si>
  <si>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</si>
  <si>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</si>
  <si>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</si>
  <si>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</si>
  <si>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</si>
  <si>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</si>
  <si>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</si>
  <si>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</si>
  <si>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</si>
  <si>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</si>
  <si>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</si>
  <si>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</si>
  <si>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</si>
  <si>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</si>
  <si>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</si>
  <si>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</si>
  <si>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</si>
  <si>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</si>
  <si>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</si>
  <si>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</si>
  <si>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</si>
  <si>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</si>
  <si>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</si>
  <si>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</si>
  <si>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</si>
  <si>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</si>
  <si>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</si>
  <si>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</si>
  <si>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</si>
  <si>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</si>
  <si>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</si>
  <si>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</si>
  <si>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</si>
  <si>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</si>
  <si>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</si>
  <si>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</si>
  <si>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</si>
  <si>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</si>
  <si>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</si>
  <si>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</si>
  <si>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</si>
  <si>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</si>
  <si>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</si>
  <si>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</si>
  <si>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</si>
  <si>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</si>
  <si>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</si>
  <si>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</si>
  <si>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</si>
  <si>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</si>
  <si>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</si>
  <si>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</si>
  <si>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</si>
  <si>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</si>
  <si>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</si>
  <si>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</si>
  <si>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</si>
  <si>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</si>
  <si>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</si>
  <si>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</si>
  <si>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</si>
  <si>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</si>
  <si>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</si>
  <si>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</si>
  <si>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</si>
  <si>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</si>
  <si>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</si>
  <si>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</si>
  <si>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</si>
  <si>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</si>
  <si>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</si>
  <si>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</si>
  <si>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</si>
  <si>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</si>
  <si>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</si>
  <si>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</si>
  <si>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</si>
  <si>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</si>
  <si>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</si>
  <si>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</si>
  <si>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</si>
  <si>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</si>
  <si>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</si>
  <si>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</si>
  <si>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</si>
  <si>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</si>
  <si>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</si>
  <si>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</si>
  <si>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</si>
  <si>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</si>
  <si>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</si>
  <si>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</si>
  <si>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</si>
  <si>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</si>
  <si>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</si>
  <si>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</si>
  <si>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</si>
  <si>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</si>
  <si>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</si>
  <si>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</si>
  <si>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</si>
  <si>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</si>
  <si>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</si>
  <si>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</si>
  <si>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</si>
  <si>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</si>
  <si>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</si>
  <si>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</si>
  <si>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</si>
  <si>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</si>
  <si>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</si>
  <si>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</si>
  <si>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</si>
  <si>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</si>
  <si>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</si>
  <si>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</si>
  <si>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</si>
  <si>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</si>
  <si>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</si>
  <si>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</si>
  <si>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</si>
  <si>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</si>
  <si>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</si>
  <si>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</si>
  <si>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</si>
  <si>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</si>
  <si>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</si>
  <si>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</si>
  <si>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</si>
  <si>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</si>
  <si>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</si>
  <si>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</si>
  <si>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</si>
  <si>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</si>
  <si>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</si>
  <si>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</si>
  <si>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</si>
  <si>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</si>
  <si>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</si>
  <si>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</si>
  <si>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</si>
  <si>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</si>
  <si>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</si>
  <si>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</si>
  <si>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</si>
  <si>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</si>
  <si>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</si>
  <si>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</si>
  <si>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</si>
  <si>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</si>
  <si>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</si>
  <si>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</si>
  <si>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</si>
  <si>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</si>
  <si>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</si>
  <si>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</si>
  <si>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</si>
  <si>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</si>
  <si>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</si>
  <si>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</si>
  <si>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</si>
  <si>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</si>
  <si>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</si>
  <si>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</si>
  <si>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</si>
  <si>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</si>
  <si>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</si>
  <si>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</si>
  <si>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</si>
  <si>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</si>
  <si>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</si>
  <si>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</si>
  <si>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</si>
  <si>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</si>
  <si>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</si>
  <si>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</si>
  <si>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</si>
  <si>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</si>
  <si>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</si>
  <si>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</si>
  <si>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</si>
  <si>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</si>
  <si>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</si>
  <si>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</si>
  <si>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</si>
  <si>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</si>
  <si>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</si>
  <si>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</si>
  <si>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</si>
  <si>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</si>
  <si>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</si>
  <si>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</si>
  <si>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</si>
  <si>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</si>
  <si>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</si>
  <si>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</si>
  <si>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</si>
  <si>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</si>
  <si>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</si>
  <si>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</si>
  <si>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</si>
  <si>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</si>
  <si>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</si>
  <si>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</si>
  <si>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</si>
  <si>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</si>
  <si>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</si>
  <si>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</si>
  <si>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</si>
  <si>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</si>
  <si>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</si>
  <si>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</si>
  <si>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</si>
  <si>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</si>
  <si>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</si>
  <si>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</si>
  <si>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</si>
  <si>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</si>
  <si>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</si>
  <si>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</si>
  <si>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</si>
  <si>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</si>
  <si>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</si>
  <si>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</si>
  <si>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</si>
  <si>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</si>
  <si>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</si>
  <si>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</si>
  <si>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</si>
  <si>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</si>
  <si>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</si>
  <si>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</si>
  <si>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</si>
  <si>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</si>
  <si>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</si>
  <si>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</si>
  <si>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</si>
  <si>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</si>
  <si>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</si>
  <si>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</si>
  <si>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</si>
  <si>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</si>
  <si>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</si>
  <si>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</si>
  <si>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</si>
  <si>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</si>
  <si>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</si>
  <si>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</si>
  <si>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</si>
  <si>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</si>
  <si>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</si>
  <si>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</si>
  <si>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</si>
  <si>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</si>
  <si>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</si>
  <si>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</si>
  <si>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</si>
  <si>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</si>
  <si>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</si>
  <si>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</si>
  <si>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</si>
  <si>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</si>
  <si>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</si>
  <si>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</si>
  <si>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</si>
  <si>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</si>
  <si>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</si>
  <si>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</si>
  <si>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</si>
  <si>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</si>
  <si>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</si>
  <si>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</si>
  <si>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</si>
  <si>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</si>
  <si>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</si>
  <si>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</si>
  <si>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</si>
  <si>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</si>
  <si>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</si>
  <si>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</si>
  <si>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</si>
  <si>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</si>
  <si>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</si>
  <si>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</si>
  <si>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</si>
  <si>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</si>
  <si>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</si>
  <si>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</si>
  <si>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</si>
  <si>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</si>
  <si>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</si>
  <si>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</si>
  <si>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</si>
  <si>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</si>
  <si>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</si>
  <si>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</si>
  <si>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</si>
  <si>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</si>
  <si>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</si>
  <si>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</si>
  <si>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</si>
  <si>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</si>
  <si>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</si>
  <si>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</si>
  <si>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</si>
  <si>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</si>
  <si>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</si>
  <si>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</si>
  <si>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</si>
  <si>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</si>
  <si>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</si>
  <si>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</si>
  <si>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</si>
  <si>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</si>
  <si>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</si>
  <si>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</si>
  <si>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</si>
  <si>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</si>
  <si>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</si>
  <si>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</si>
  <si>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</si>
  <si>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</si>
  <si>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</si>
  <si>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</si>
  <si>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</si>
  <si>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</si>
  <si>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</si>
  <si>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</si>
  <si>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</si>
  <si>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</si>
  <si>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</si>
  <si>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</si>
  <si>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</si>
  <si>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</si>
  <si>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</si>
  <si>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</si>
  <si>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</si>
  <si>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</si>
  <si>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</si>
  <si>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</si>
  <si>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</si>
  <si>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</si>
  <si>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</si>
  <si>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</si>
  <si>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</si>
  <si>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</si>
  <si>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</si>
  <si>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</si>
  <si>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</si>
  <si>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</si>
  <si>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</si>
  <si>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</si>
  <si>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</si>
  <si>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</si>
  <si>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</si>
  <si>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</si>
  <si>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</si>
  <si>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</si>
  <si>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</si>
  <si>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</si>
  <si>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</si>
  <si>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</si>
  <si>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</si>
  <si>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</si>
  <si>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</si>
  <si>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</si>
  <si>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</si>
  <si>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</si>
  <si>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</si>
  <si>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</si>
  <si>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</si>
  <si>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</si>
  <si>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</si>
  <si>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</si>
  <si>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</si>
  <si>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</si>
  <si>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</si>
  <si>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</si>
  <si>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</si>
  <si>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</si>
  <si>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</si>
  <si>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</si>
  <si>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</si>
  <si>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</si>
  <si>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</si>
  <si>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</si>
  <si>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</si>
  <si>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</si>
  <si>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</si>
  <si>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</si>
  <si>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</si>
  <si>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</si>
  <si>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</si>
  <si>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</si>
  <si>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</si>
  <si>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</si>
  <si>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</si>
  <si>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</si>
  <si>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</si>
  <si>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</si>
  <si>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</si>
  <si>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</si>
  <si>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</si>
  <si>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</si>
  <si>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</si>
  <si>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</si>
  <si>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</si>
  <si>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</si>
  <si>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</si>
  <si>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</si>
  <si>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</si>
  <si>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</si>
  <si>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</si>
  <si>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</si>
  <si>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</si>
  <si>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</si>
  <si>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</si>
  <si>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</si>
  <si>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</si>
  <si>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</si>
  <si>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</si>
  <si>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</si>
  <si>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</si>
  <si>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</si>
  <si>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</si>
  <si>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</si>
  <si>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</si>
  <si>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</si>
  <si>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</si>
  <si>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</si>
  <si>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</si>
  <si>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</si>
  <si>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</si>
  <si>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</si>
  <si>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</si>
  <si>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</si>
  <si>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</si>
  <si>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</si>
  <si>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</si>
  <si>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</si>
  <si>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</si>
  <si>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</si>
  <si>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</si>
  <si>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</si>
  <si>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</si>
  <si>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</si>
  <si>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</si>
  <si>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</si>
  <si>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</si>
  <si>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</si>
  <si>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</si>
  <si>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</si>
  <si>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</si>
  <si>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</si>
  <si>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</si>
  <si>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</si>
  <si>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</si>
  <si>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</si>
  <si>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</si>
  <si>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</si>
  <si>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</si>
  <si>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</si>
  <si>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</si>
  <si>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</si>
  <si>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</si>
  <si>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</si>
  <si>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</si>
  <si>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</si>
  <si>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</si>
  <si>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</si>
  <si>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</si>
  <si>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</si>
  <si>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</si>
  <si>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</si>
  <si>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</si>
  <si>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</si>
  <si>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</si>
  <si>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</si>
  <si>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</si>
  <si>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</si>
  <si>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</si>
  <si>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</si>
  <si>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</si>
  <si>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</si>
  <si>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</si>
  <si>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</si>
  <si>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</si>
  <si>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</si>
  <si>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</si>
  <si>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</si>
  <si>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</si>
  <si>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</si>
  <si>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</si>
  <si>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</si>
  <si>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</si>
  <si>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</si>
  <si>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</si>
  <si>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</si>
  <si>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</si>
  <si>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</si>
  <si>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</si>
  <si>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</si>
  <si>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</si>
  <si>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</si>
  <si>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</si>
  <si>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</si>
  <si>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</si>
  <si>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</si>
  <si>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</si>
  <si>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</si>
  <si>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</si>
  <si>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</si>
  <si>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</si>
  <si>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</si>
  <si>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</si>
  <si>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</si>
  <si>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</si>
  <si>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</si>
  <si>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</si>
  <si>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</si>
  <si>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</si>
  <si>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</si>
  <si>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</si>
  <si>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</si>
  <si>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</si>
  <si>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</si>
  <si>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</si>
  <si>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</si>
  <si>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</si>
  <si>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</si>
  <si>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</si>
  <si>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</si>
  <si>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</si>
  <si>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</si>
  <si>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</si>
  <si>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</si>
  <si>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</si>
  <si>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</si>
  <si>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</si>
  <si>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</si>
  <si>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</si>
  <si>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</si>
  <si>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</si>
  <si>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</si>
  <si>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</si>
  <si>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</si>
  <si>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</si>
  <si>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</si>
  <si>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</si>
  <si>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</si>
  <si>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</si>
  <si>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</si>
  <si>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</si>
  <si>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</si>
  <si>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</si>
  <si>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</si>
  <si>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</si>
  <si>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</si>
  <si>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</si>
  <si>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</si>
  <si>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</si>
  <si>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</si>
  <si>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</si>
  <si>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</si>
  <si>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</si>
  <si>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</si>
  <si>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</si>
  <si>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</si>
  <si>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</si>
  <si>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</si>
  <si>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</si>
  <si>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</si>
  <si>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</si>
  <si>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</si>
  <si>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</si>
  <si>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</si>
  <si>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</si>
  <si>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</si>
  <si>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</si>
  <si>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</si>
  <si>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</si>
  <si>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</si>
  <si>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</si>
  <si>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</si>
  <si>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</si>
  <si>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</si>
  <si>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</si>
  <si>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</si>
  <si>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</si>
  <si>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</si>
  <si>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</si>
  <si>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</si>
  <si>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</si>
  <si>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</si>
  <si>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</si>
  <si>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</si>
  <si>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</si>
  <si>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</si>
  <si>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</si>
  <si>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</si>
  <si>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</si>
  <si>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</si>
  <si>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</si>
  <si>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</si>
  <si>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</si>
  <si>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</si>
  <si>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</si>
  <si>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</si>
  <si>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</si>
  <si>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</si>
  <si>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</si>
  <si>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</si>
  <si>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</si>
  <si>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</si>
  <si>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</si>
  <si>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</si>
  <si>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</si>
  <si>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</si>
  <si>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</si>
  <si>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</si>
  <si>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</si>
  <si>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</si>
  <si>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</si>
  <si>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</si>
  <si>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</si>
  <si>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</si>
  <si>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</si>
  <si>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</si>
  <si>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</si>
  <si>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</si>
  <si>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</si>
  <si>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</si>
  <si>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</si>
  <si>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</si>
  <si>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</si>
  <si>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</si>
  <si>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</si>
  <si>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</si>
  <si>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</si>
  <si>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</si>
  <si>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</si>
  <si>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</si>
  <si>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</si>
  <si>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</si>
  <si>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</si>
  <si>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</si>
  <si>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</si>
  <si>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</si>
  <si>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</si>
  <si>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</si>
  <si>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</si>
  <si>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</si>
  <si>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</si>
  <si>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</si>
  <si>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</si>
  <si>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</si>
  <si>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</si>
  <si>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</si>
  <si>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</si>
  <si>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</si>
  <si>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</si>
  <si>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</si>
  <si>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</si>
  <si>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</si>
  <si>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</si>
  <si>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</si>
  <si>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</si>
  <si>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</si>
  <si>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</si>
  <si>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</si>
  <si>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</si>
  <si>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</si>
  <si>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</si>
  <si>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</si>
  <si>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</si>
  <si>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</si>
  <si>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</si>
  <si>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</si>
  <si>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</si>
  <si>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</si>
  <si>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</si>
  <si>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</si>
  <si>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</si>
  <si>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</si>
  <si>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</si>
  <si>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</si>
  <si>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</si>
  <si>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</si>
  <si>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</si>
  <si>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</si>
  <si>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</si>
  <si>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</si>
  <si>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</si>
  <si>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</si>
  <si>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</si>
  <si>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</si>
  <si>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</si>
  <si>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</si>
  <si>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</si>
  <si>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</si>
  <si>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</si>
  <si>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</si>
  <si>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</si>
  <si>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</si>
  <si>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</si>
  <si>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</si>
  <si>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</si>
  <si>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</si>
  <si>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</si>
  <si>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</si>
  <si>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</si>
  <si>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</si>
  <si>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</si>
  <si>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</si>
  <si>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</si>
  <si>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</si>
  <si>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</si>
  <si>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</si>
  <si>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</si>
  <si>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</si>
  <si>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</si>
  <si>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</si>
  <si>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</si>
  <si>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</si>
  <si>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</si>
  <si>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</si>
  <si>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</si>
  <si>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</si>
  <si>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</si>
  <si>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</si>
  <si>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</si>
  <si>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</si>
  <si>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</si>
  <si>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</si>
  <si>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</si>
  <si>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</si>
  <si>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</si>
  <si>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</si>
  <si>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</si>
  <si>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</si>
  <si>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</si>
  <si>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</si>
  <si>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</si>
  <si>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</si>
  <si>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</si>
  <si>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</si>
  <si>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</si>
  <si>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</si>
  <si>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</si>
  <si>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</si>
  <si>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</si>
  <si>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</si>
  <si>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</si>
  <si>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</si>
  <si>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</si>
  <si>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</si>
  <si>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</si>
  <si>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</si>
  <si>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</si>
  <si>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</si>
  <si>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</si>
  <si>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</si>
  <si>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</si>
  <si>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</si>
  <si>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</si>
  <si>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</si>
  <si>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</si>
  <si>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</si>
  <si>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</si>
  <si>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</si>
  <si>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</si>
  <si>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</si>
  <si>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</si>
  <si>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</si>
  <si>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</si>
  <si>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</si>
  <si>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</si>
  <si>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</si>
  <si>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</si>
  <si>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</si>
  <si>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</si>
  <si>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</si>
  <si>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</si>
  <si>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</si>
  <si>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</si>
  <si>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</si>
  <si>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</si>
  <si>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</si>
  <si>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</si>
  <si>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</si>
  <si>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</si>
  <si>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獨協医科大学埼玉医療センター</t>
    <phoneticPr fontId="3"/>
  </si>
  <si>
    <t>〒343-8555 越谷市南越谷２－１－５０</t>
    <phoneticPr fontId="3"/>
  </si>
  <si>
    <t>〇</t>
  </si>
  <si>
    <t>私立学校法人</t>
  </si>
  <si>
    <t>複数の診療科で活用</t>
  </si>
  <si>
    <t>循環器内科</t>
  </si>
  <si>
    <t>消化器内科（胃腸内科）</t>
  </si>
  <si>
    <t>呼吸器内科</t>
  </si>
  <si>
    <t>急性期一般入院料１</t>
  </si>
  <si>
    <t>ＤＰＣ特定病院群</t>
  </si>
  <si>
    <t>有</t>
  </si>
  <si>
    <t>看護必要度Ⅰ</t>
    <phoneticPr fontId="3"/>
  </si>
  <si>
    <t>Ａ５病棟</t>
  </si>
  <si>
    <t>急性期機能</t>
  </si>
  <si>
    <t>糖尿病内科（代謝内科）</t>
  </si>
  <si>
    <t>Ａ６病棟</t>
  </si>
  <si>
    <t>産科</t>
  </si>
  <si>
    <t>婦人科</t>
  </si>
  <si>
    <t>Ｂ３病棟</t>
  </si>
  <si>
    <t>小児外科</t>
  </si>
  <si>
    <t>ＮＩＣＵ</t>
  </si>
  <si>
    <t>高度急性期機能</t>
  </si>
  <si>
    <t>新生児治療回復室入院医療管理料</t>
  </si>
  <si>
    <t>ＧＣＵ</t>
  </si>
  <si>
    <t>総合周産期特定集中治療室管理料（母体・胎児）</t>
  </si>
  <si>
    <t>ＭＦＩＣＵ</t>
  </si>
  <si>
    <t>Ｂ５病棟</t>
  </si>
  <si>
    <t>アレルギー科</t>
  </si>
  <si>
    <t>Ｂ６病棟</t>
  </si>
  <si>
    <t>救急科</t>
  </si>
  <si>
    <t>Ｃ２病棟</t>
  </si>
  <si>
    <t>-</t>
    <phoneticPr fontId="3"/>
  </si>
  <si>
    <t>ＥＲＩＣＵ</t>
  </si>
  <si>
    <t>脳神経外科</t>
  </si>
  <si>
    <t>脳卒中ｹｱﾕﾆｯﾄ入院医療管理料</t>
  </si>
  <si>
    <t>ＳＣＵ</t>
  </si>
  <si>
    <t>Ｃ４病棟</t>
  </si>
  <si>
    <t>神経内科</t>
  </si>
  <si>
    <t>Ｄ３病棟</t>
  </si>
  <si>
    <t>未突合</t>
  </si>
  <si>
    <t>心臓血管外科</t>
  </si>
  <si>
    <t>外科</t>
  </si>
  <si>
    <t>特定集中治療室管理料１</t>
  </si>
  <si>
    <t>未突合</t>
    <phoneticPr fontId="10"/>
  </si>
  <si>
    <t>ＩＣＵ</t>
  </si>
  <si>
    <t>耳鼻咽喉科</t>
  </si>
  <si>
    <t>Ｅ４病棟</t>
  </si>
  <si>
    <t>Ｅ５病棟</t>
  </si>
  <si>
    <t>整形外科</t>
  </si>
  <si>
    <t>Ｅ６病棟</t>
  </si>
  <si>
    <t>泌尿器科</t>
  </si>
  <si>
    <t>Ｅ７病棟</t>
  </si>
  <si>
    <t>呼吸器外科</t>
  </si>
  <si>
    <t>Ｆ３病棟</t>
  </si>
  <si>
    <t>眼科</t>
  </si>
  <si>
    <t>Ｆ４病棟</t>
  </si>
  <si>
    <t>乳腺外科</t>
  </si>
  <si>
    <t>血液内科</t>
  </si>
  <si>
    <t>Ｆ５病棟</t>
  </si>
  <si>
    <t>皮膚科</t>
  </si>
  <si>
    <t>Ｆ６病棟</t>
  </si>
  <si>
    <t>腎臓内科</t>
  </si>
  <si>
    <t>Ｆ７病棟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</si>
</sst>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4">
      <c r="A1" s="243"/>
      <c r="B1" s="1"/>
      <c r="I1" s="9"/>
    </row>
    <row r="2" spans="1:34" ht="18.75">
      <c r="A2" s="243"/>
      <c r="B2" s="272" t="s">
        <v>1038</v>
      </c>
      <c r="C2" s="238"/>
      <c r="D2" s="238"/>
      <c r="E2" s="238"/>
      <c r="F2" s="238"/>
      <c r="G2" s="238"/>
      <c r="H2" s="9"/>
    </row>
    <row r="3" spans="1:34">
      <c r="A3" s="243"/>
      <c r="B3" s="273" t="s">
        <v>1039</v>
      </c>
      <c r="C3" s="239"/>
      <c r="D3" s="239"/>
      <c r="E3" s="239"/>
      <c r="F3" s="239"/>
      <c r="G3" s="239"/>
      <c r="H3" s="14"/>
      <c r="I3" s="14"/>
    </row>
    <row r="4" spans="1:34">
      <c r="A4" s="243"/>
      <c r="B4" s="423" t="s">
        <v>546</v>
      </c>
      <c r="C4" s="423"/>
      <c r="D4" s="423"/>
      <c r="E4" s="15"/>
      <c r="F4" s="15"/>
      <c r="G4" s="15"/>
      <c r="H4" s="16"/>
      <c r="I4" s="16"/>
    </row>
    <row r="5" spans="1:34">
      <c r="A5" s="243"/>
      <c r="B5" s="17"/>
    </row>
    <row r="6" spans="1:34">
      <c r="A6" s="243"/>
      <c r="B6" s="17"/>
    </row>
    <row r="7" spans="1:34" s="21" customFormat="1">
      <c r="A7" s="243"/>
      <c r="B7" s="18" t="s">
        <v>1011</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4" t="s">
        <v>1012</v>
      </c>
      <c r="J9" s="424"/>
      <c r="K9" s="424"/>
      <c r="L9" s="276" t="s">
        <v>1050</v>
      </c>
      <c r="M9" s="282" t="s">
        <v>1053</v>
      </c>
      <c r="N9" s="282" t="s">
        <v>1056</v>
      </c>
      <c r="O9" s="282" t="s">
        <v>1058</v>
      </c>
      <c r="P9" s="282" t="s">
        <v>1061</v>
      </c>
      <c r="Q9" s="282" t="s">
        <v>1063</v>
      </c>
      <c r="R9" s="282" t="s">
        <v>1064</v>
      </c>
      <c r="S9" s="282" t="s">
        <v>1066</v>
      </c>
      <c r="T9" s="282" t="s">
        <v>1068</v>
      </c>
      <c r="U9" s="282" t="s">
        <v>1070</v>
      </c>
      <c r="V9" s="282" t="s">
        <v>1073</v>
      </c>
      <c r="W9" s="282" t="s">
        <v>1074</v>
      </c>
      <c r="X9" s="282" t="s">
        <v>1076</v>
      </c>
      <c r="Y9" s="282" t="s">
        <v>1082</v>
      </c>
      <c r="Z9" s="282" t="s">
        <v>1084</v>
      </c>
      <c r="AA9" s="282" t="s">
        <v>1085</v>
      </c>
      <c r="AB9" s="282" t="s">
        <v>1087</v>
      </c>
      <c r="AC9" s="282" t="s">
        <v>1089</v>
      </c>
      <c r="AD9" s="282" t="s">
        <v>1091</v>
      </c>
      <c r="AE9" s="282" t="s">
        <v>1093</v>
      </c>
      <c r="AF9" s="282" t="s">
        <v>1096</v>
      </c>
      <c r="AG9" s="282" t="s">
        <v>1098</v>
      </c>
      <c r="AH9" s="282" t="s">
        <v>1100</v>
      </c>
    </row>
    <row r="10" spans="1:34" s="21" customFormat="1" ht="34.5" customHeight="1">
      <c r="A10" s="244" t="s">
        <v>606</v>
      </c>
      <c r="B10" s="17"/>
      <c r="C10" s="19"/>
      <c r="D10" s="19"/>
      <c r="E10" s="19"/>
      <c r="F10" s="19"/>
      <c r="G10" s="19"/>
      <c r="H10" s="20"/>
      <c r="I10" s="422" t="s">
        <v>2</v>
      </c>
      <c r="J10" s="422"/>
      <c r="K10" s="422"/>
      <c r="L10" s="25"/>
      <c r="M10" s="25"/>
      <c r="N10" s="25"/>
      <c r="O10" s="25" t="s">
        <v>1040</v>
      </c>
      <c r="P10" s="25" t="s">
        <v>1040</v>
      </c>
      <c r="Q10" s="25" t="s">
        <v>1040</v>
      </c>
      <c r="R10" s="25"/>
      <c r="S10" s="25"/>
      <c r="T10" s="25" t="s">
        <v>1040</v>
      </c>
      <c r="U10" s="25" t="s">
        <v>1040</v>
      </c>
      <c r="V10" s="25" t="s">
        <v>1040</v>
      </c>
      <c r="W10" s="25"/>
      <c r="X10" s="25"/>
      <c r="Y10" s="25" t="s">
        <v>1040</v>
      </c>
      <c r="Z10" s="25"/>
      <c r="AA10" s="25"/>
      <c r="AB10" s="25"/>
      <c r="AC10" s="25"/>
      <c r="AD10" s="25"/>
      <c r="AE10" s="25"/>
      <c r="AF10" s="25"/>
      <c r="AG10" s="25"/>
      <c r="AH10" s="25"/>
    </row>
    <row r="11" spans="1:34" s="21" customFormat="1" ht="34.5" customHeight="1">
      <c r="A11" s="244" t="s">
        <v>606</v>
      </c>
      <c r="B11" s="24"/>
      <c r="C11" s="19"/>
      <c r="D11" s="19"/>
      <c r="E11" s="19"/>
      <c r="F11" s="19"/>
      <c r="G11" s="19"/>
      <c r="H11" s="20"/>
      <c r="I11" s="422" t="s">
        <v>3</v>
      </c>
      <c r="J11" s="422"/>
      <c r="K11" s="422"/>
      <c r="L11" s="25" t="s">
        <v>1040</v>
      </c>
      <c r="M11" s="25" t="s">
        <v>1040</v>
      </c>
      <c r="N11" s="25" t="s">
        <v>1040</v>
      </c>
      <c r="O11" s="25"/>
      <c r="P11" s="25"/>
      <c r="Q11" s="25"/>
      <c r="R11" s="25" t="s">
        <v>1040</v>
      </c>
      <c r="S11" s="25" t="s">
        <v>1040</v>
      </c>
      <c r="T11" s="25"/>
      <c r="U11" s="25"/>
      <c r="V11" s="25"/>
      <c r="W11" s="25" t="s">
        <v>1040</v>
      </c>
      <c r="X11" s="25" t="s">
        <v>1040</v>
      </c>
      <c r="Y11" s="25"/>
      <c r="Z11" s="25" t="s">
        <v>1040</v>
      </c>
      <c r="AA11" s="25" t="s">
        <v>1040</v>
      </c>
      <c r="AB11" s="25" t="s">
        <v>1040</v>
      </c>
      <c r="AC11" s="25" t="s">
        <v>1040</v>
      </c>
      <c r="AD11" s="25" t="s">
        <v>1040</v>
      </c>
      <c r="AE11" s="25" t="s">
        <v>1040</v>
      </c>
      <c r="AF11" s="25" t="s">
        <v>1040</v>
      </c>
      <c r="AG11" s="25" t="s">
        <v>1040</v>
      </c>
      <c r="AH11" s="25" t="s">
        <v>1040</v>
      </c>
    </row>
    <row r="12" spans="1:3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1077</v>
      </c>
      <c r="Z17" s="29" t="s">
        <v>533</v>
      </c>
      <c r="AA17" s="29" t="s">
        <v>533</v>
      </c>
      <c r="AB17" s="29" t="s">
        <v>533</v>
      </c>
      <c r="AC17" s="29" t="s">
        <v>533</v>
      </c>
      <c r="AD17" s="29" t="s">
        <v>533</v>
      </c>
      <c r="AE17" s="29" t="s">
        <v>533</v>
      </c>
      <c r="AF17" s="29" t="s">
        <v>533</v>
      </c>
      <c r="AG17" s="29" t="s">
        <v>533</v>
      </c>
      <c r="AH17" s="29" t="s">
        <v>533</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1013</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4" t="s">
        <v>1014</v>
      </c>
      <c r="J22" s="315"/>
      <c r="K22" s="316"/>
      <c r="L22" s="277" t="s">
        <v>1050</v>
      </c>
      <c r="M22" s="282" t="s">
        <v>1053</v>
      </c>
      <c r="N22" s="282" t="s">
        <v>1056</v>
      </c>
      <c r="O22" s="282" t="s">
        <v>1058</v>
      </c>
      <c r="P22" s="282" t="s">
        <v>1061</v>
      </c>
      <c r="Q22" s="282" t="s">
        <v>1063</v>
      </c>
      <c r="R22" s="282" t="s">
        <v>1064</v>
      </c>
      <c r="S22" s="282" t="s">
        <v>1066</v>
      </c>
      <c r="T22" s="282" t="s">
        <v>1068</v>
      </c>
      <c r="U22" s="282" t="s">
        <v>1070</v>
      </c>
      <c r="V22" s="282" t="s">
        <v>1073</v>
      </c>
      <c r="W22" s="282" t="s">
        <v>1074</v>
      </c>
      <c r="X22" s="282" t="s">
        <v>1076</v>
      </c>
      <c r="Y22" s="282" t="s">
        <v>1082</v>
      </c>
      <c r="Z22" s="282" t="s">
        <v>1084</v>
      </c>
      <c r="AA22" s="282" t="s">
        <v>1085</v>
      </c>
      <c r="AB22" s="282" t="s">
        <v>1087</v>
      </c>
      <c r="AC22" s="282" t="s">
        <v>1089</v>
      </c>
      <c r="AD22" s="282" t="s">
        <v>1091</v>
      </c>
      <c r="AE22" s="282" t="s">
        <v>1093</v>
      </c>
      <c r="AF22" s="282" t="s">
        <v>1096</v>
      </c>
      <c r="AG22" s="282" t="s">
        <v>1098</v>
      </c>
      <c r="AH22" s="282" t="s">
        <v>1100</v>
      </c>
    </row>
    <row r="23" spans="1:34" s="21" customFormat="1" ht="34.5" customHeight="1">
      <c r="A23" s="244" t="s">
        <v>607</v>
      </c>
      <c r="B23" s="17"/>
      <c r="C23" s="19"/>
      <c r="D23" s="19"/>
      <c r="E23" s="19"/>
      <c r="F23" s="19"/>
      <c r="G23" s="19"/>
      <c r="H23" s="20"/>
      <c r="I23" s="303" t="s">
        <v>2</v>
      </c>
      <c r="J23" s="304"/>
      <c r="K23" s="305"/>
      <c r="L23" s="25"/>
      <c r="M23" s="25"/>
      <c r="N23" s="25"/>
      <c r="O23" s="25" t="s">
        <v>1040</v>
      </c>
      <c r="P23" s="25" t="s">
        <v>1040</v>
      </c>
      <c r="Q23" s="25" t="s">
        <v>1040</v>
      </c>
      <c r="R23" s="25"/>
      <c r="S23" s="25"/>
      <c r="T23" s="25" t="s">
        <v>1040</v>
      </c>
      <c r="U23" s="25" t="s">
        <v>1040</v>
      </c>
      <c r="V23" s="25" t="s">
        <v>1040</v>
      </c>
      <c r="W23" s="25"/>
      <c r="X23" s="25"/>
      <c r="Y23" s="25" t="s">
        <v>1040</v>
      </c>
      <c r="Z23" s="25"/>
      <c r="AA23" s="25"/>
      <c r="AB23" s="25"/>
      <c r="AC23" s="25"/>
      <c r="AD23" s="25"/>
      <c r="AE23" s="25"/>
      <c r="AF23" s="25"/>
      <c r="AG23" s="25"/>
      <c r="AH23" s="25"/>
    </row>
    <row r="24" spans="1:34" s="21" customFormat="1" ht="34.5" customHeight="1">
      <c r="A24" s="244" t="s">
        <v>607</v>
      </c>
      <c r="B24" s="24"/>
      <c r="C24" s="19"/>
      <c r="D24" s="19"/>
      <c r="E24" s="19"/>
      <c r="F24" s="19"/>
      <c r="G24" s="19"/>
      <c r="H24" s="20"/>
      <c r="I24" s="303" t="s">
        <v>3</v>
      </c>
      <c r="J24" s="304"/>
      <c r="K24" s="305"/>
      <c r="L24" s="25" t="s">
        <v>1040</v>
      </c>
      <c r="M24" s="25" t="s">
        <v>1040</v>
      </c>
      <c r="N24" s="25" t="s">
        <v>1040</v>
      </c>
      <c r="O24" s="25"/>
      <c r="P24" s="25"/>
      <c r="Q24" s="25"/>
      <c r="R24" s="25" t="s">
        <v>1040</v>
      </c>
      <c r="S24" s="25" t="s">
        <v>1040</v>
      </c>
      <c r="T24" s="25"/>
      <c r="U24" s="25"/>
      <c r="V24" s="25"/>
      <c r="W24" s="25" t="s">
        <v>1040</v>
      </c>
      <c r="X24" s="25" t="s">
        <v>1040</v>
      </c>
      <c r="Y24" s="25"/>
      <c r="Z24" s="25" t="s">
        <v>1040</v>
      </c>
      <c r="AA24" s="25" t="s">
        <v>1040</v>
      </c>
      <c r="AB24" s="25" t="s">
        <v>1040</v>
      </c>
      <c r="AC24" s="25" t="s">
        <v>1040</v>
      </c>
      <c r="AD24" s="25" t="s">
        <v>1040</v>
      </c>
      <c r="AE24" s="25" t="s">
        <v>1040</v>
      </c>
      <c r="AF24" s="25" t="s">
        <v>1040</v>
      </c>
      <c r="AG24" s="25" t="s">
        <v>1040</v>
      </c>
      <c r="AH24" s="25" t="s">
        <v>1040</v>
      </c>
    </row>
    <row r="25" spans="1:3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1016</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4" t="s">
        <v>1015</v>
      </c>
      <c r="J35" s="315"/>
      <c r="K35" s="316"/>
      <c r="L35" s="277" t="s">
        <v>1050</v>
      </c>
      <c r="M35" s="282" t="s">
        <v>1053</v>
      </c>
      <c r="N35" s="282" t="s">
        <v>1056</v>
      </c>
      <c r="O35" s="282" t="s">
        <v>1058</v>
      </c>
      <c r="P35" s="282" t="s">
        <v>1061</v>
      </c>
      <c r="Q35" s="282" t="s">
        <v>1063</v>
      </c>
      <c r="R35" s="282" t="s">
        <v>1064</v>
      </c>
      <c r="S35" s="282" t="s">
        <v>1066</v>
      </c>
      <c r="T35" s="282" t="s">
        <v>1068</v>
      </c>
      <c r="U35" s="282" t="s">
        <v>1070</v>
      </c>
      <c r="V35" s="282" t="s">
        <v>1073</v>
      </c>
      <c r="W35" s="282" t="s">
        <v>1074</v>
      </c>
      <c r="X35" s="282" t="s">
        <v>1076</v>
      </c>
      <c r="Y35" s="282" t="s">
        <v>1082</v>
      </c>
      <c r="Z35" s="282" t="s">
        <v>1084</v>
      </c>
      <c r="AA35" s="282" t="s">
        <v>1085</v>
      </c>
      <c r="AB35" s="282" t="s">
        <v>1087</v>
      </c>
      <c r="AC35" s="282" t="s">
        <v>1089</v>
      </c>
      <c r="AD35" s="282" t="s">
        <v>1091</v>
      </c>
      <c r="AE35" s="282" t="s">
        <v>1093</v>
      </c>
      <c r="AF35" s="282" t="s">
        <v>1096</v>
      </c>
      <c r="AG35" s="282" t="s">
        <v>1098</v>
      </c>
      <c r="AH35" s="282" t="s">
        <v>1100</v>
      </c>
    </row>
    <row r="36" spans="1:3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984</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1" t="s">
        <v>1014</v>
      </c>
      <c r="J44" s="312"/>
      <c r="K44" s="313"/>
      <c r="L44" s="277" t="s">
        <v>1050</v>
      </c>
      <c r="M44" s="282" t="s">
        <v>1053</v>
      </c>
      <c r="N44" s="282" t="s">
        <v>1056</v>
      </c>
      <c r="O44" s="282" t="s">
        <v>1058</v>
      </c>
      <c r="P44" s="282" t="s">
        <v>1061</v>
      </c>
      <c r="Q44" s="282" t="s">
        <v>1063</v>
      </c>
      <c r="R44" s="282" t="s">
        <v>1064</v>
      </c>
      <c r="S44" s="282" t="s">
        <v>1066</v>
      </c>
      <c r="T44" s="282" t="s">
        <v>1068</v>
      </c>
      <c r="U44" s="282" t="s">
        <v>1070</v>
      </c>
      <c r="V44" s="282" t="s">
        <v>1073</v>
      </c>
      <c r="W44" s="282" t="s">
        <v>1074</v>
      </c>
      <c r="X44" s="282" t="s">
        <v>1076</v>
      </c>
      <c r="Y44" s="282" t="s">
        <v>1082</v>
      </c>
      <c r="Z44" s="282" t="s">
        <v>1084</v>
      </c>
      <c r="AA44" s="282" t="s">
        <v>1085</v>
      </c>
      <c r="AB44" s="282" t="s">
        <v>1087</v>
      </c>
      <c r="AC44" s="282" t="s">
        <v>1089</v>
      </c>
      <c r="AD44" s="282" t="s">
        <v>1091</v>
      </c>
      <c r="AE44" s="282" t="s">
        <v>1093</v>
      </c>
      <c r="AF44" s="282" t="s">
        <v>1096</v>
      </c>
      <c r="AG44" s="282" t="s">
        <v>1098</v>
      </c>
      <c r="AH44" s="282" t="s">
        <v>1100</v>
      </c>
    </row>
    <row r="45" spans="1:34"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c r="X52" s="29" t="s">
        <v>1040</v>
      </c>
      <c r="Y52" s="29" t="s">
        <v>1040</v>
      </c>
      <c r="Z52" s="29" t="s">
        <v>1040</v>
      </c>
      <c r="AA52" s="29" t="s">
        <v>1040</v>
      </c>
      <c r="AB52" s="29" t="s">
        <v>1040</v>
      </c>
      <c r="AC52" s="29" t="s">
        <v>1040</v>
      </c>
      <c r="AD52" s="29" t="s">
        <v>1040</v>
      </c>
      <c r="AE52" s="29" t="s">
        <v>1040</v>
      </c>
      <c r="AF52" s="29" t="s">
        <v>1040</v>
      </c>
      <c r="AG52" s="29" t="s">
        <v>1040</v>
      </c>
      <c r="AH52" s="29" t="s">
        <v>1040</v>
      </c>
    </row>
    <row r="53" spans="1:34"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c r="A89" s="243"/>
      <c r="B89" s="18"/>
      <c r="C89" s="62"/>
      <c r="D89" s="3"/>
      <c r="E89" s="3"/>
      <c r="F89" s="3"/>
      <c r="G89" s="3"/>
      <c r="H89" s="287"/>
      <c r="I89" s="287"/>
      <c r="J89" s="64" t="s">
        <v>35</v>
      </c>
      <c r="K89" s="65"/>
      <c r="L89" s="262" t="s">
        <v>1050</v>
      </c>
      <c r="M89" s="262" t="s">
        <v>1053</v>
      </c>
      <c r="N89" s="262" t="s">
        <v>1056</v>
      </c>
      <c r="O89" s="262" t="s">
        <v>1058</v>
      </c>
      <c r="P89" s="262" t="s">
        <v>1061</v>
      </c>
      <c r="Q89" s="262" t="s">
        <v>1063</v>
      </c>
      <c r="R89" s="262" t="s">
        <v>1064</v>
      </c>
      <c r="S89" s="262" t="s">
        <v>1066</v>
      </c>
      <c r="T89" s="262" t="s">
        <v>1068</v>
      </c>
      <c r="U89" s="262" t="s">
        <v>1070</v>
      </c>
      <c r="V89" s="262" t="s">
        <v>1073</v>
      </c>
      <c r="W89" s="262" t="s">
        <v>1074</v>
      </c>
      <c r="X89" s="262" t="s">
        <v>1076</v>
      </c>
      <c r="Y89" s="262" t="s">
        <v>1082</v>
      </c>
      <c r="Z89" s="262" t="s">
        <v>1084</v>
      </c>
      <c r="AA89" s="262" t="s">
        <v>1085</v>
      </c>
      <c r="AB89" s="262" t="s">
        <v>1087</v>
      </c>
      <c r="AC89" s="262" t="s">
        <v>1089</v>
      </c>
      <c r="AD89" s="262" t="s">
        <v>1091</v>
      </c>
      <c r="AE89" s="262" t="s">
        <v>1093</v>
      </c>
      <c r="AF89" s="262" t="s">
        <v>1096</v>
      </c>
      <c r="AG89" s="262" t="s">
        <v>1098</v>
      </c>
      <c r="AH89" s="262" t="s">
        <v>1100</v>
      </c>
    </row>
    <row r="90" spans="1:34" s="21" customFormat="1" ht="27">
      <c r="A90" s="243"/>
      <c r="B90" s="1"/>
      <c r="C90" s="3"/>
      <c r="D90" s="3"/>
      <c r="E90" s="3"/>
      <c r="F90" s="3"/>
      <c r="G90" s="3"/>
      <c r="H90" s="287"/>
      <c r="I90" s="67" t="s">
        <v>36</v>
      </c>
      <c r="J90" s="68"/>
      <c r="K90" s="69"/>
      <c r="L90" s="262" t="s">
        <v>1051</v>
      </c>
      <c r="M90" s="262" t="s">
        <v>1051</v>
      </c>
      <c r="N90" s="262" t="s">
        <v>1051</v>
      </c>
      <c r="O90" s="262" t="s">
        <v>1059</v>
      </c>
      <c r="P90" s="262" t="s">
        <v>1059</v>
      </c>
      <c r="Q90" s="262" t="s">
        <v>1059</v>
      </c>
      <c r="R90" s="262" t="s">
        <v>1051</v>
      </c>
      <c r="S90" s="262" t="s">
        <v>1051</v>
      </c>
      <c r="T90" s="262" t="s">
        <v>1059</v>
      </c>
      <c r="U90" s="262" t="s">
        <v>1059</v>
      </c>
      <c r="V90" s="262" t="s">
        <v>1059</v>
      </c>
      <c r="W90" s="262" t="s">
        <v>1051</v>
      </c>
      <c r="X90" s="262" t="s">
        <v>1051</v>
      </c>
      <c r="Y90" s="262" t="s">
        <v>1059</v>
      </c>
      <c r="Z90" s="262" t="s">
        <v>1051</v>
      </c>
      <c r="AA90" s="262" t="s">
        <v>1051</v>
      </c>
      <c r="AB90" s="262" t="s">
        <v>1051</v>
      </c>
      <c r="AC90" s="262" t="s">
        <v>1051</v>
      </c>
      <c r="AD90" s="262" t="s">
        <v>1051</v>
      </c>
      <c r="AE90" s="262" t="s">
        <v>1051</v>
      </c>
      <c r="AF90" s="262" t="s">
        <v>1051</v>
      </c>
      <c r="AG90" s="262" t="s">
        <v>1051</v>
      </c>
      <c r="AH90" s="262" t="s">
        <v>1051</v>
      </c>
    </row>
    <row r="91" spans="1:34"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8.75">
      <c r="A92" s="243"/>
      <c r="B92" s="75"/>
      <c r="C92" s="62"/>
      <c r="D92" s="3"/>
      <c r="E92" s="3"/>
      <c r="F92" s="3"/>
      <c r="G92" s="3"/>
      <c r="H92" s="287"/>
      <c r="I92" s="287"/>
      <c r="J92" s="63"/>
      <c r="K92" s="63"/>
      <c r="L92" s="61"/>
      <c r="M92" s="61"/>
      <c r="N92" s="61"/>
      <c r="O92" s="61"/>
      <c r="P92" s="61"/>
      <c r="Q92" s="61"/>
      <c r="R92" s="8"/>
    </row>
    <row r="93" spans="1:34" s="21" customFormat="1" ht="18.75">
      <c r="A93" s="243"/>
      <c r="B93" s="75"/>
      <c r="C93" s="62"/>
      <c r="D93" s="3"/>
      <c r="E93" s="3"/>
      <c r="F93" s="3"/>
      <c r="G93" s="3"/>
      <c r="H93" s="287"/>
      <c r="I93" s="287"/>
      <c r="J93" s="63"/>
      <c r="K93" s="63"/>
      <c r="L93" s="61"/>
      <c r="M93" s="61"/>
      <c r="N93" s="61"/>
      <c r="O93" s="61"/>
      <c r="P93" s="61"/>
      <c r="Q93" s="61"/>
      <c r="R93" s="8"/>
    </row>
    <row r="94" spans="1:34" s="21" customFormat="1" ht="18.75">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1050</v>
      </c>
      <c r="M97" s="66" t="s">
        <v>1053</v>
      </c>
      <c r="N97" s="66" t="s">
        <v>1056</v>
      </c>
      <c r="O97" s="66" t="s">
        <v>1058</v>
      </c>
      <c r="P97" s="66" t="s">
        <v>1061</v>
      </c>
      <c r="Q97" s="66" t="s">
        <v>1063</v>
      </c>
      <c r="R97" s="66" t="s">
        <v>1064</v>
      </c>
      <c r="S97" s="66" t="s">
        <v>1066</v>
      </c>
      <c r="T97" s="66" t="s">
        <v>1068</v>
      </c>
      <c r="U97" s="66" t="s">
        <v>1070</v>
      </c>
      <c r="V97" s="66" t="s">
        <v>1073</v>
      </c>
      <c r="W97" s="66" t="s">
        <v>1074</v>
      </c>
      <c r="X97" s="66" t="s">
        <v>1076</v>
      </c>
      <c r="Y97" s="66" t="s">
        <v>1082</v>
      </c>
      <c r="Z97" s="66" t="s">
        <v>1084</v>
      </c>
      <c r="AA97" s="66" t="s">
        <v>1085</v>
      </c>
      <c r="AB97" s="66" t="s">
        <v>1087</v>
      </c>
      <c r="AC97" s="66" t="s">
        <v>1089</v>
      </c>
      <c r="AD97" s="66" t="s">
        <v>1091</v>
      </c>
      <c r="AE97" s="66" t="s">
        <v>1093</v>
      </c>
      <c r="AF97" s="66" t="s">
        <v>1096</v>
      </c>
      <c r="AG97" s="66" t="s">
        <v>1098</v>
      </c>
      <c r="AH97" s="66" t="s">
        <v>1100</v>
      </c>
    </row>
    <row r="98" spans="1:34" ht="20.25" customHeight="1">
      <c r="A98" s="243"/>
      <c r="B98" s="1"/>
      <c r="C98" s="62"/>
      <c r="D98" s="3"/>
      <c r="F98" s="3"/>
      <c r="G98" s="3"/>
      <c r="H98" s="287"/>
      <c r="I98" s="67" t="s">
        <v>40</v>
      </c>
      <c r="J98" s="68"/>
      <c r="K98" s="79"/>
      <c r="L98" s="70" t="s">
        <v>1051</v>
      </c>
      <c r="M98" s="70" t="s">
        <v>1051</v>
      </c>
      <c r="N98" s="70" t="s">
        <v>1051</v>
      </c>
      <c r="O98" s="70" t="s">
        <v>1059</v>
      </c>
      <c r="P98" s="70" t="s">
        <v>1059</v>
      </c>
      <c r="Q98" s="70" t="s">
        <v>1059</v>
      </c>
      <c r="R98" s="70" t="s">
        <v>1051</v>
      </c>
      <c r="S98" s="70" t="s">
        <v>1051</v>
      </c>
      <c r="T98" s="70" t="s">
        <v>1059</v>
      </c>
      <c r="U98" s="70" t="s">
        <v>1059</v>
      </c>
      <c r="V98" s="70" t="s">
        <v>1059</v>
      </c>
      <c r="W98" s="70" t="s">
        <v>1051</v>
      </c>
      <c r="X98" s="70" t="s">
        <v>1051</v>
      </c>
      <c r="Y98" s="70" t="s">
        <v>1059</v>
      </c>
      <c r="Z98" s="70" t="s">
        <v>1051</v>
      </c>
      <c r="AA98" s="70" t="s">
        <v>1051</v>
      </c>
      <c r="AB98" s="70" t="s">
        <v>1051</v>
      </c>
      <c r="AC98" s="70" t="s">
        <v>1051</v>
      </c>
      <c r="AD98" s="70" t="s">
        <v>1051</v>
      </c>
      <c r="AE98" s="70" t="s">
        <v>1051</v>
      </c>
      <c r="AF98" s="70" t="s">
        <v>1051</v>
      </c>
      <c r="AG98" s="70" t="s">
        <v>1051</v>
      </c>
      <c r="AH98" s="70" t="s">
        <v>1051</v>
      </c>
    </row>
    <row r="99" spans="1:34" s="83" customFormat="1" ht="34.5" customHeight="1">
      <c r="A99" s="244" t="s">
        <v>610</v>
      </c>
      <c r="B99" s="1"/>
      <c r="C99" s="334" t="s">
        <v>41</v>
      </c>
      <c r="D99" s="336"/>
      <c r="E99" s="425" t="s">
        <v>42</v>
      </c>
      <c r="F99" s="426"/>
      <c r="G99" s="426"/>
      <c r="H99" s="427"/>
      <c r="I99" s="419" t="s">
        <v>43</v>
      </c>
      <c r="J99" s="256">
        <f t="shared" ref="J99:J111" si="0">IF(SUM(L99:AH99)=0,IF(COUNTIF(L99:AH99,"未確認")&gt;0,"未確認",IF(COUNTIF(L99:AH99,"~*")&gt;0,"*",SUM(L99:AH99))),SUM(L99:AH99))</f>
        <v>787</v>
      </c>
      <c r="K99" s="237" t="str">
        <f>IF(OR(COUNTIF(L99:AH99,"未確認")&gt;0,COUNTIF(L99:AH99,"~*")&gt;0),"※","")</f>
        <v/>
      </c>
      <c r="L99" s="258">
        <v>60</v>
      </c>
      <c r="M99" s="258">
        <v>51</v>
      </c>
      <c r="N99" s="258">
        <v>17</v>
      </c>
      <c r="O99" s="258">
        <v>9</v>
      </c>
      <c r="P99" s="258">
        <v>24</v>
      </c>
      <c r="Q99" s="258">
        <v>9</v>
      </c>
      <c r="R99" s="258">
        <v>42</v>
      </c>
      <c r="S99" s="258">
        <v>54</v>
      </c>
      <c r="T99" s="258">
        <v>24</v>
      </c>
      <c r="U99" s="258">
        <v>10</v>
      </c>
      <c r="V99" s="258">
        <v>18</v>
      </c>
      <c r="W99" s="258">
        <v>36</v>
      </c>
      <c r="X99" s="258">
        <v>39</v>
      </c>
      <c r="Y99" s="258">
        <v>10</v>
      </c>
      <c r="Z99" s="258">
        <v>45</v>
      </c>
      <c r="AA99" s="258">
        <v>45</v>
      </c>
      <c r="AB99" s="258">
        <v>45</v>
      </c>
      <c r="AC99" s="258">
        <v>36</v>
      </c>
      <c r="AD99" s="258">
        <v>33</v>
      </c>
      <c r="AE99" s="258">
        <v>45</v>
      </c>
      <c r="AF99" s="258">
        <v>45</v>
      </c>
      <c r="AG99" s="258">
        <v>45</v>
      </c>
      <c r="AH99" s="258">
        <v>45</v>
      </c>
    </row>
    <row r="100" spans="1:34" s="83" customFormat="1" ht="34.5" customHeight="1">
      <c r="A100" s="244" t="s">
        <v>611</v>
      </c>
      <c r="B100" s="84"/>
      <c r="C100" s="396"/>
      <c r="D100" s="397"/>
      <c r="E100" s="409"/>
      <c r="F100" s="410"/>
      <c r="G100" s="415" t="s">
        <v>44</v>
      </c>
      <c r="H100" s="417"/>
      <c r="I100" s="420"/>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6"/>
      <c r="D101" s="397"/>
      <c r="E101" s="320" t="s">
        <v>45</v>
      </c>
      <c r="F101" s="321"/>
      <c r="G101" s="321"/>
      <c r="H101" s="322"/>
      <c r="I101" s="420"/>
      <c r="J101" s="256">
        <f t="shared" si="0"/>
        <v>787</v>
      </c>
      <c r="K101" s="237" t="str">
        <f>IF(OR(COUNTIF(L101:AH101,"未確認")&gt;0,COUNTIF(L101:AH101,"~*")&gt;0),"※","")</f>
        <v/>
      </c>
      <c r="L101" s="258">
        <v>60</v>
      </c>
      <c r="M101" s="258">
        <v>51</v>
      </c>
      <c r="N101" s="258">
        <v>17</v>
      </c>
      <c r="O101" s="258">
        <v>9</v>
      </c>
      <c r="P101" s="258">
        <v>24</v>
      </c>
      <c r="Q101" s="258">
        <v>9</v>
      </c>
      <c r="R101" s="258">
        <v>42</v>
      </c>
      <c r="S101" s="258">
        <v>54</v>
      </c>
      <c r="T101" s="258">
        <v>24</v>
      </c>
      <c r="U101" s="258">
        <v>10</v>
      </c>
      <c r="V101" s="258">
        <v>18</v>
      </c>
      <c r="W101" s="258">
        <v>36</v>
      </c>
      <c r="X101" s="258">
        <v>39</v>
      </c>
      <c r="Y101" s="258">
        <v>10</v>
      </c>
      <c r="Z101" s="258">
        <v>45</v>
      </c>
      <c r="AA101" s="258">
        <v>45</v>
      </c>
      <c r="AB101" s="258">
        <v>45</v>
      </c>
      <c r="AC101" s="258">
        <v>36</v>
      </c>
      <c r="AD101" s="258">
        <v>33</v>
      </c>
      <c r="AE101" s="258">
        <v>45</v>
      </c>
      <c r="AF101" s="258">
        <v>45</v>
      </c>
      <c r="AG101" s="258">
        <v>45</v>
      </c>
      <c r="AH101" s="258">
        <v>45</v>
      </c>
    </row>
    <row r="102" spans="1:34" s="83" customFormat="1" ht="34.5" customHeight="1">
      <c r="A102" s="244" t="s">
        <v>610</v>
      </c>
      <c r="B102" s="84"/>
      <c r="C102" s="377"/>
      <c r="D102" s="379"/>
      <c r="E102" s="317" t="s">
        <v>612</v>
      </c>
      <c r="F102" s="318"/>
      <c r="G102" s="318"/>
      <c r="H102" s="319"/>
      <c r="I102" s="420"/>
      <c r="J102" s="256">
        <f t="shared" si="0"/>
        <v>787</v>
      </c>
      <c r="K102" s="237" t="str">
        <f t="shared" ref="K102:K111" si="1">IF(OR(COUNTIF(L101:AH101,"未確認")&gt;0,COUNTIF(L101:AH101,"~*")&gt;0),"※","")</f>
        <v/>
      </c>
      <c r="L102" s="258">
        <v>60</v>
      </c>
      <c r="M102" s="258">
        <v>51</v>
      </c>
      <c r="N102" s="258">
        <v>17</v>
      </c>
      <c r="O102" s="258">
        <v>9</v>
      </c>
      <c r="P102" s="258">
        <v>24</v>
      </c>
      <c r="Q102" s="258">
        <v>9</v>
      </c>
      <c r="R102" s="258">
        <v>42</v>
      </c>
      <c r="S102" s="258">
        <v>54</v>
      </c>
      <c r="T102" s="258">
        <v>24</v>
      </c>
      <c r="U102" s="258">
        <v>10</v>
      </c>
      <c r="V102" s="258">
        <v>18</v>
      </c>
      <c r="W102" s="258">
        <v>36</v>
      </c>
      <c r="X102" s="258">
        <v>39</v>
      </c>
      <c r="Y102" s="258">
        <v>10</v>
      </c>
      <c r="Z102" s="258">
        <v>45</v>
      </c>
      <c r="AA102" s="258">
        <v>45</v>
      </c>
      <c r="AB102" s="258">
        <v>45</v>
      </c>
      <c r="AC102" s="258">
        <v>36</v>
      </c>
      <c r="AD102" s="258">
        <v>33</v>
      </c>
      <c r="AE102" s="258">
        <v>45</v>
      </c>
      <c r="AF102" s="258">
        <v>45</v>
      </c>
      <c r="AG102" s="258">
        <v>45</v>
      </c>
      <c r="AH102" s="258">
        <v>45</v>
      </c>
    </row>
    <row r="103" spans="1:3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row>
    <row r="105" spans="1:3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row>
    <row r="111" spans="1:3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v>0</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1050</v>
      </c>
      <c r="M118" s="66" t="s">
        <v>1053</v>
      </c>
      <c r="N118" s="66" t="s">
        <v>1056</v>
      </c>
      <c r="O118" s="66" t="s">
        <v>1058</v>
      </c>
      <c r="P118" s="66" t="s">
        <v>1061</v>
      </c>
      <c r="Q118" s="66" t="s">
        <v>1063</v>
      </c>
      <c r="R118" s="66" t="s">
        <v>1064</v>
      </c>
      <c r="S118" s="66" t="s">
        <v>1066</v>
      </c>
      <c r="T118" s="66" t="s">
        <v>1068</v>
      </c>
      <c r="U118" s="66" t="s">
        <v>1070</v>
      </c>
      <c r="V118" s="66" t="s">
        <v>1073</v>
      </c>
      <c r="W118" s="66" t="s">
        <v>1074</v>
      </c>
      <c r="X118" s="66" t="s">
        <v>1076</v>
      </c>
      <c r="Y118" s="66" t="s">
        <v>1082</v>
      </c>
      <c r="Z118" s="66" t="s">
        <v>1084</v>
      </c>
      <c r="AA118" s="66" t="s">
        <v>1085</v>
      </c>
      <c r="AB118" s="66" t="s">
        <v>1087</v>
      </c>
      <c r="AC118" s="66" t="s">
        <v>1089</v>
      </c>
      <c r="AD118" s="66" t="s">
        <v>1091</v>
      </c>
      <c r="AE118" s="66" t="s">
        <v>1093</v>
      </c>
      <c r="AF118" s="66" t="s">
        <v>1096</v>
      </c>
      <c r="AG118" s="66" t="s">
        <v>1098</v>
      </c>
      <c r="AH118" s="66" t="s">
        <v>1100</v>
      </c>
    </row>
    <row r="119" spans="1:34" ht="20.25" customHeight="1">
      <c r="A119" s="243"/>
      <c r="B119" s="1"/>
      <c r="C119" s="3"/>
      <c r="D119" s="3"/>
      <c r="F119" s="3"/>
      <c r="G119" s="3"/>
      <c r="H119" s="287"/>
      <c r="I119" s="67" t="s">
        <v>40</v>
      </c>
      <c r="J119" s="94"/>
      <c r="K119" s="79"/>
      <c r="L119" s="70" t="s">
        <v>1051</v>
      </c>
      <c r="M119" s="70" t="s">
        <v>1051</v>
      </c>
      <c r="N119" s="70" t="s">
        <v>1051</v>
      </c>
      <c r="O119" s="70" t="s">
        <v>1059</v>
      </c>
      <c r="P119" s="70" t="s">
        <v>1059</v>
      </c>
      <c r="Q119" s="70" t="s">
        <v>1059</v>
      </c>
      <c r="R119" s="70" t="s">
        <v>1051</v>
      </c>
      <c r="S119" s="70" t="s">
        <v>1051</v>
      </c>
      <c r="T119" s="70" t="s">
        <v>1059</v>
      </c>
      <c r="U119" s="70" t="s">
        <v>1059</v>
      </c>
      <c r="V119" s="70" t="s">
        <v>1059</v>
      </c>
      <c r="W119" s="70" t="s">
        <v>1051</v>
      </c>
      <c r="X119" s="70" t="s">
        <v>1051</v>
      </c>
      <c r="Y119" s="70" t="s">
        <v>1059</v>
      </c>
      <c r="Z119" s="70" t="s">
        <v>1051</v>
      </c>
      <c r="AA119" s="70" t="s">
        <v>1051</v>
      </c>
      <c r="AB119" s="70" t="s">
        <v>1051</v>
      </c>
      <c r="AC119" s="70" t="s">
        <v>1051</v>
      </c>
      <c r="AD119" s="70" t="s">
        <v>1051</v>
      </c>
      <c r="AE119" s="70" t="s">
        <v>1051</v>
      </c>
      <c r="AF119" s="70" t="s">
        <v>1051</v>
      </c>
      <c r="AG119" s="70" t="s">
        <v>1051</v>
      </c>
      <c r="AH119" s="70" t="s">
        <v>1051</v>
      </c>
    </row>
    <row r="120" spans="1:34"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1054</v>
      </c>
      <c r="R120" s="98" t="s">
        <v>1042</v>
      </c>
      <c r="S120" s="98" t="s">
        <v>1042</v>
      </c>
      <c r="T120" s="98" t="s">
        <v>1067</v>
      </c>
      <c r="U120" s="98" t="s">
        <v>1067</v>
      </c>
      <c r="V120" s="98" t="s">
        <v>1071</v>
      </c>
      <c r="W120" s="98" t="s">
        <v>1071</v>
      </c>
      <c r="X120" s="98" t="s">
        <v>1042</v>
      </c>
      <c r="Y120" s="98" t="s">
        <v>1042</v>
      </c>
      <c r="Z120" s="98" t="s">
        <v>1083</v>
      </c>
      <c r="AA120" s="98" t="s">
        <v>1079</v>
      </c>
      <c r="AB120" s="98" t="s">
        <v>1086</v>
      </c>
      <c r="AC120" s="98" t="s">
        <v>1042</v>
      </c>
      <c r="AD120" s="98" t="s">
        <v>1042</v>
      </c>
      <c r="AE120" s="98" t="s">
        <v>1092</v>
      </c>
      <c r="AF120" s="98" t="s">
        <v>1042</v>
      </c>
      <c r="AG120" s="98" t="s">
        <v>1042</v>
      </c>
      <c r="AH120" s="98" t="s">
        <v>1042</v>
      </c>
    </row>
    <row r="121" spans="1:34" s="83" customFormat="1" ht="40.5" customHeight="1">
      <c r="A121" s="244" t="s">
        <v>618</v>
      </c>
      <c r="B121" s="1"/>
      <c r="C121" s="295"/>
      <c r="D121" s="297"/>
      <c r="E121" s="334" t="s">
        <v>53</v>
      </c>
      <c r="F121" s="335"/>
      <c r="G121" s="335"/>
      <c r="H121" s="336"/>
      <c r="I121" s="354"/>
      <c r="J121" s="101"/>
      <c r="K121" s="102"/>
      <c r="L121" s="98" t="s">
        <v>1043</v>
      </c>
      <c r="M121" s="98" t="s">
        <v>1052</v>
      </c>
      <c r="N121" s="98" t="s">
        <v>1054</v>
      </c>
      <c r="O121" s="98" t="s">
        <v>534</v>
      </c>
      <c r="P121" s="98" t="s">
        <v>534</v>
      </c>
      <c r="Q121" s="98" t="s">
        <v>533</v>
      </c>
      <c r="R121" s="98" t="s">
        <v>1057</v>
      </c>
      <c r="S121" s="98" t="s">
        <v>1044</v>
      </c>
      <c r="T121" s="98" t="s">
        <v>533</v>
      </c>
      <c r="U121" s="98" t="s">
        <v>533</v>
      </c>
      <c r="V121" s="98" t="s">
        <v>533</v>
      </c>
      <c r="W121" s="98" t="s">
        <v>533</v>
      </c>
      <c r="X121" s="98" t="s">
        <v>1075</v>
      </c>
      <c r="Y121" s="98" t="s">
        <v>1078</v>
      </c>
      <c r="Z121" s="98" t="s">
        <v>533</v>
      </c>
      <c r="AA121" s="98" t="s">
        <v>533</v>
      </c>
      <c r="AB121" s="98" t="s">
        <v>533</v>
      </c>
      <c r="AC121" s="98" t="s">
        <v>1055</v>
      </c>
      <c r="AD121" s="98" t="s">
        <v>1078</v>
      </c>
      <c r="AE121" s="98" t="s">
        <v>533</v>
      </c>
      <c r="AF121" s="98" t="s">
        <v>1079</v>
      </c>
      <c r="AG121" s="98" t="s">
        <v>1086</v>
      </c>
      <c r="AH121" s="98" t="s">
        <v>1088</v>
      </c>
    </row>
    <row r="122" spans="1:34" s="83" customFormat="1" ht="40.5" customHeight="1">
      <c r="A122" s="244" t="s">
        <v>619</v>
      </c>
      <c r="B122" s="1"/>
      <c r="C122" s="295"/>
      <c r="D122" s="297"/>
      <c r="E122" s="396"/>
      <c r="F122" s="418"/>
      <c r="G122" s="418"/>
      <c r="H122" s="397"/>
      <c r="I122" s="354"/>
      <c r="J122" s="101"/>
      <c r="K122" s="102"/>
      <c r="L122" s="98" t="s">
        <v>1044</v>
      </c>
      <c r="M122" s="98" t="s">
        <v>1044</v>
      </c>
      <c r="N122" s="98" t="s">
        <v>1055</v>
      </c>
      <c r="O122" s="98" t="s">
        <v>1057</v>
      </c>
      <c r="P122" s="98" t="s">
        <v>1057</v>
      </c>
      <c r="Q122" s="98" t="s">
        <v>533</v>
      </c>
      <c r="R122" s="98" t="s">
        <v>534</v>
      </c>
      <c r="S122" s="98" t="s">
        <v>1045</v>
      </c>
      <c r="T122" s="98" t="s">
        <v>533</v>
      </c>
      <c r="U122" s="98" t="s">
        <v>533</v>
      </c>
      <c r="V122" s="98" t="s">
        <v>533</v>
      </c>
      <c r="W122" s="98" t="s">
        <v>533</v>
      </c>
      <c r="X122" s="98" t="s">
        <v>1045</v>
      </c>
      <c r="Y122" s="98" t="s">
        <v>1043</v>
      </c>
      <c r="Z122" s="98" t="s">
        <v>533</v>
      </c>
      <c r="AA122" s="98" t="s">
        <v>533</v>
      </c>
      <c r="AB122" s="98" t="s">
        <v>533</v>
      </c>
      <c r="AC122" s="98" t="s">
        <v>1088</v>
      </c>
      <c r="AD122" s="98" t="s">
        <v>1090</v>
      </c>
      <c r="AE122" s="98" t="s">
        <v>533</v>
      </c>
      <c r="AF122" s="98" t="s">
        <v>1094</v>
      </c>
      <c r="AG122" s="98" t="s">
        <v>1097</v>
      </c>
      <c r="AH122" s="98" t="s">
        <v>1099</v>
      </c>
    </row>
    <row r="123" spans="1:34" s="83" customFormat="1" ht="40.5" customHeight="1">
      <c r="A123" s="244" t="s">
        <v>620</v>
      </c>
      <c r="B123" s="1"/>
      <c r="C123" s="289"/>
      <c r="D123" s="290"/>
      <c r="E123" s="377"/>
      <c r="F123" s="378"/>
      <c r="G123" s="378"/>
      <c r="H123" s="379"/>
      <c r="I123" s="341"/>
      <c r="J123" s="105"/>
      <c r="K123" s="106"/>
      <c r="L123" s="98" t="s">
        <v>1045</v>
      </c>
      <c r="M123" s="98" t="s">
        <v>1043</v>
      </c>
      <c r="N123" s="98" t="s">
        <v>533</v>
      </c>
      <c r="O123" s="98" t="s">
        <v>533</v>
      </c>
      <c r="P123" s="98" t="s">
        <v>533</v>
      </c>
      <c r="Q123" s="98" t="s">
        <v>533</v>
      </c>
      <c r="R123" s="98" t="s">
        <v>533</v>
      </c>
      <c r="S123" s="98" t="s">
        <v>1065</v>
      </c>
      <c r="T123" s="98" t="s">
        <v>533</v>
      </c>
      <c r="U123" s="98" t="s">
        <v>533</v>
      </c>
      <c r="V123" s="98" t="s">
        <v>533</v>
      </c>
      <c r="W123" s="98" t="s">
        <v>533</v>
      </c>
      <c r="X123" s="98" t="s">
        <v>1044</v>
      </c>
      <c r="Y123" s="98" t="s">
        <v>1079</v>
      </c>
      <c r="Z123" s="98" t="s">
        <v>533</v>
      </c>
      <c r="AA123" s="98" t="s">
        <v>533</v>
      </c>
      <c r="AB123" s="98" t="s">
        <v>533</v>
      </c>
      <c r="AC123" s="98" t="s">
        <v>1043</v>
      </c>
      <c r="AD123" s="98" t="s">
        <v>1043</v>
      </c>
      <c r="AE123" s="98" t="s">
        <v>533</v>
      </c>
      <c r="AF123" s="98" t="s">
        <v>1095</v>
      </c>
      <c r="AG123" s="98" t="s">
        <v>1088</v>
      </c>
      <c r="AH123" s="98" t="s">
        <v>533</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1050</v>
      </c>
      <c r="M129" s="66" t="s">
        <v>1053</v>
      </c>
      <c r="N129" s="66" t="s">
        <v>1056</v>
      </c>
      <c r="O129" s="66" t="s">
        <v>1058</v>
      </c>
      <c r="P129" s="66" t="s">
        <v>1061</v>
      </c>
      <c r="Q129" s="66" t="s">
        <v>1063</v>
      </c>
      <c r="R129" s="66" t="s">
        <v>1064</v>
      </c>
      <c r="S129" s="66" t="s">
        <v>1066</v>
      </c>
      <c r="T129" s="66" t="s">
        <v>1068</v>
      </c>
      <c r="U129" s="66" t="s">
        <v>1070</v>
      </c>
      <c r="V129" s="66" t="s">
        <v>1073</v>
      </c>
      <c r="W129" s="66" t="s">
        <v>1074</v>
      </c>
      <c r="X129" s="66" t="s">
        <v>1076</v>
      </c>
      <c r="Y129" s="66" t="s">
        <v>1082</v>
      </c>
      <c r="Z129" s="66" t="s">
        <v>1084</v>
      </c>
      <c r="AA129" s="66" t="s">
        <v>1085</v>
      </c>
      <c r="AB129" s="66" t="s">
        <v>1087</v>
      </c>
      <c r="AC129" s="66" t="s">
        <v>1089</v>
      </c>
      <c r="AD129" s="66" t="s">
        <v>1091</v>
      </c>
      <c r="AE129" s="66" t="s">
        <v>1093</v>
      </c>
      <c r="AF129" s="66" t="s">
        <v>1096</v>
      </c>
      <c r="AG129" s="66" t="s">
        <v>1098</v>
      </c>
      <c r="AH129" s="66" t="s">
        <v>1100</v>
      </c>
    </row>
    <row r="130" spans="1:34" ht="20.25" customHeight="1">
      <c r="A130" s="243"/>
      <c r="B130" s="1"/>
      <c r="C130" s="62"/>
      <c r="D130" s="3"/>
      <c r="F130" s="3"/>
      <c r="G130" s="3"/>
      <c r="H130" s="287"/>
      <c r="I130" s="67" t="s">
        <v>36</v>
      </c>
      <c r="J130" s="68"/>
      <c r="K130" s="79"/>
      <c r="L130" s="70" t="s">
        <v>1051</v>
      </c>
      <c r="M130" s="70" t="s">
        <v>1051</v>
      </c>
      <c r="N130" s="70" t="s">
        <v>1051</v>
      </c>
      <c r="O130" s="70" t="s">
        <v>1059</v>
      </c>
      <c r="P130" s="70" t="s">
        <v>1059</v>
      </c>
      <c r="Q130" s="70" t="s">
        <v>1059</v>
      </c>
      <c r="R130" s="70" t="s">
        <v>1051</v>
      </c>
      <c r="S130" s="70" t="s">
        <v>1051</v>
      </c>
      <c r="T130" s="70" t="s">
        <v>1059</v>
      </c>
      <c r="U130" s="70" t="s">
        <v>1059</v>
      </c>
      <c r="V130" s="70" t="s">
        <v>1059</v>
      </c>
      <c r="W130" s="70" t="s">
        <v>1051</v>
      </c>
      <c r="X130" s="70" t="s">
        <v>1051</v>
      </c>
      <c r="Y130" s="70" t="s">
        <v>1059</v>
      </c>
      <c r="Z130" s="70" t="s">
        <v>1051</v>
      </c>
      <c r="AA130" s="70" t="s">
        <v>1051</v>
      </c>
      <c r="AB130" s="70" t="s">
        <v>1051</v>
      </c>
      <c r="AC130" s="70" t="s">
        <v>1051</v>
      </c>
      <c r="AD130" s="70" t="s">
        <v>1051</v>
      </c>
      <c r="AE130" s="70" t="s">
        <v>1051</v>
      </c>
      <c r="AF130" s="70" t="s">
        <v>1051</v>
      </c>
      <c r="AG130" s="70" t="s">
        <v>1051</v>
      </c>
      <c r="AH130" s="70" t="s">
        <v>1051</v>
      </c>
    </row>
    <row r="131" spans="1:34"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97</v>
      </c>
      <c r="P131" s="98" t="s">
        <v>1060</v>
      </c>
      <c r="Q131" s="98" t="s">
        <v>1062</v>
      </c>
      <c r="R131" s="98" t="s">
        <v>103</v>
      </c>
      <c r="S131" s="98" t="s">
        <v>1046</v>
      </c>
      <c r="T131" s="98" t="s">
        <v>1046</v>
      </c>
      <c r="U131" s="98" t="s">
        <v>87</v>
      </c>
      <c r="V131" s="98" t="s">
        <v>1072</v>
      </c>
      <c r="W131" s="98" t="s">
        <v>1046</v>
      </c>
      <c r="X131" s="98" t="s">
        <v>1046</v>
      </c>
      <c r="Y131" s="98" t="s">
        <v>1080</v>
      </c>
      <c r="Z131" s="98" t="s">
        <v>1046</v>
      </c>
      <c r="AA131" s="98" t="s">
        <v>1046</v>
      </c>
      <c r="AB131" s="98" t="s">
        <v>1046</v>
      </c>
      <c r="AC131" s="98" t="s">
        <v>1046</v>
      </c>
      <c r="AD131" s="98" t="s">
        <v>1046</v>
      </c>
      <c r="AE131" s="98" t="s">
        <v>1046</v>
      </c>
      <c r="AF131" s="98" t="s">
        <v>1046</v>
      </c>
      <c r="AG131" s="98" t="s">
        <v>1046</v>
      </c>
      <c r="AH131" s="98" t="s">
        <v>1046</v>
      </c>
    </row>
    <row r="132" spans="1:34" s="83" customFormat="1" ht="34.5" customHeight="1">
      <c r="A132" s="244" t="s">
        <v>621</v>
      </c>
      <c r="B132" s="84"/>
      <c r="C132" s="295"/>
      <c r="D132" s="297"/>
      <c r="E132" s="320" t="s">
        <v>58</v>
      </c>
      <c r="F132" s="321"/>
      <c r="G132" s="321"/>
      <c r="H132" s="322"/>
      <c r="I132" s="389"/>
      <c r="J132" s="101"/>
      <c r="K132" s="102"/>
      <c r="L132" s="82">
        <v>60</v>
      </c>
      <c r="M132" s="82">
        <v>51</v>
      </c>
      <c r="N132" s="82">
        <v>17</v>
      </c>
      <c r="O132" s="82">
        <v>9</v>
      </c>
      <c r="P132" s="82">
        <v>24</v>
      </c>
      <c r="Q132" s="82">
        <v>9</v>
      </c>
      <c r="R132" s="82">
        <v>42</v>
      </c>
      <c r="S132" s="82">
        <v>54</v>
      </c>
      <c r="T132" s="82">
        <v>24</v>
      </c>
      <c r="U132" s="82">
        <v>10</v>
      </c>
      <c r="V132" s="82">
        <v>18</v>
      </c>
      <c r="W132" s="82">
        <v>36</v>
      </c>
      <c r="X132" s="82">
        <v>39</v>
      </c>
      <c r="Y132" s="82">
        <v>10</v>
      </c>
      <c r="Z132" s="82">
        <v>45</v>
      </c>
      <c r="AA132" s="82">
        <v>45</v>
      </c>
      <c r="AB132" s="82">
        <v>45</v>
      </c>
      <c r="AC132" s="82">
        <v>36</v>
      </c>
      <c r="AD132" s="82">
        <v>33</v>
      </c>
      <c r="AE132" s="82">
        <v>45</v>
      </c>
      <c r="AF132" s="82">
        <v>45</v>
      </c>
      <c r="AG132" s="82">
        <v>45</v>
      </c>
      <c r="AH132" s="82">
        <v>45</v>
      </c>
    </row>
    <row r="133" spans="1:3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row>
    <row r="135" spans="1:3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row>
    <row r="137" spans="1:34"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1050</v>
      </c>
      <c r="M143" s="66" t="s">
        <v>1053</v>
      </c>
      <c r="N143" s="66" t="s">
        <v>1056</v>
      </c>
      <c r="O143" s="66" t="s">
        <v>1058</v>
      </c>
      <c r="P143" s="66" t="s">
        <v>1061</v>
      </c>
      <c r="Q143" s="66" t="s">
        <v>1063</v>
      </c>
      <c r="R143" s="66" t="s">
        <v>1064</v>
      </c>
      <c r="S143" s="66" t="s">
        <v>1066</v>
      </c>
      <c r="T143" s="66" t="s">
        <v>1068</v>
      </c>
      <c r="U143" s="66" t="s">
        <v>1070</v>
      </c>
      <c r="V143" s="66" t="s">
        <v>1073</v>
      </c>
      <c r="W143" s="66" t="s">
        <v>1074</v>
      </c>
      <c r="X143" s="66" t="s">
        <v>1076</v>
      </c>
      <c r="Y143" s="66" t="s">
        <v>1082</v>
      </c>
      <c r="Z143" s="66" t="s">
        <v>1084</v>
      </c>
      <c r="AA143" s="66" t="s">
        <v>1085</v>
      </c>
      <c r="AB143" s="66" t="s">
        <v>1087</v>
      </c>
      <c r="AC143" s="66" t="s">
        <v>1089</v>
      </c>
      <c r="AD143" s="66" t="s">
        <v>1091</v>
      </c>
      <c r="AE143" s="66" t="s">
        <v>1093</v>
      </c>
      <c r="AF143" s="66" t="s">
        <v>1096</v>
      </c>
      <c r="AG143" s="66" t="s">
        <v>1098</v>
      </c>
      <c r="AH143" s="66" t="s">
        <v>1100</v>
      </c>
    </row>
    <row r="144" spans="1:34" ht="20.25" customHeight="1">
      <c r="A144" s="243"/>
      <c r="B144" s="1"/>
      <c r="C144" s="62"/>
      <c r="D144" s="3"/>
      <c r="F144" s="3"/>
      <c r="G144" s="3"/>
      <c r="H144" s="287"/>
      <c r="I144" s="67" t="s">
        <v>36</v>
      </c>
      <c r="J144" s="68"/>
      <c r="K144" s="79"/>
      <c r="L144" s="70" t="s">
        <v>1051</v>
      </c>
      <c r="M144" s="70" t="s">
        <v>1051</v>
      </c>
      <c r="N144" s="70" t="s">
        <v>1051</v>
      </c>
      <c r="O144" s="70" t="s">
        <v>1059</v>
      </c>
      <c r="P144" s="70" t="s">
        <v>1059</v>
      </c>
      <c r="Q144" s="70" t="s">
        <v>1059</v>
      </c>
      <c r="R144" s="70" t="s">
        <v>1051</v>
      </c>
      <c r="S144" s="70" t="s">
        <v>1051</v>
      </c>
      <c r="T144" s="70" t="s">
        <v>1059</v>
      </c>
      <c r="U144" s="70" t="s">
        <v>1059</v>
      </c>
      <c r="V144" s="70" t="s">
        <v>1059</v>
      </c>
      <c r="W144" s="70" t="s">
        <v>1051</v>
      </c>
      <c r="X144" s="70" t="s">
        <v>1051</v>
      </c>
      <c r="Y144" s="70" t="s">
        <v>1059</v>
      </c>
      <c r="Z144" s="70" t="s">
        <v>1051</v>
      </c>
      <c r="AA144" s="70" t="s">
        <v>1051</v>
      </c>
      <c r="AB144" s="70" t="s">
        <v>1051</v>
      </c>
      <c r="AC144" s="70" t="s">
        <v>1051</v>
      </c>
      <c r="AD144" s="70" t="s">
        <v>1051</v>
      </c>
      <c r="AE144" s="70" t="s">
        <v>1051</v>
      </c>
      <c r="AF144" s="70" t="s">
        <v>1051</v>
      </c>
      <c r="AG144" s="70" t="s">
        <v>1051</v>
      </c>
      <c r="AH144" s="70" t="s">
        <v>1051</v>
      </c>
    </row>
    <row r="145" spans="1:34" s="118" customFormat="1" ht="34.5" customHeight="1">
      <c r="A145" s="246" t="s">
        <v>647</v>
      </c>
      <c r="B145" s="115"/>
      <c r="C145" s="317" t="s">
        <v>555</v>
      </c>
      <c r="D145" s="318"/>
      <c r="E145" s="318"/>
      <c r="F145" s="318"/>
      <c r="G145" s="318"/>
      <c r="H145" s="319"/>
      <c r="I145" s="340" t="s">
        <v>64</v>
      </c>
      <c r="J145" s="263">
        <f t="shared" ref="J145:J176" si="2">IF(SUM(L145:AH145)=0,IF(COUNTIF(L145:AH145,"未確認")&gt;0,"未確認",IF(COUNTIF(L145:AH145,"~*")&gt;0,"*",SUM(L145:AH145))),SUM(L145:AH145))</f>
        <v>1872</v>
      </c>
      <c r="K145" s="264" t="str">
        <f t="shared" ref="K145:K176" si="3">IF(OR(COUNTIF(L145:AH145,"未確認")&gt;0,COUNTIF(L145:AH145,"~*")&gt;0),"※","")</f>
        <v>※</v>
      </c>
      <c r="L145" s="117">
        <v>107</v>
      </c>
      <c r="M145" s="117">
        <v>113</v>
      </c>
      <c r="N145" s="117">
        <v>29</v>
      </c>
      <c r="O145" s="117" t="s">
        <v>541</v>
      </c>
      <c r="P145" s="117" t="s">
        <v>541</v>
      </c>
      <c r="Q145" s="117" t="s">
        <v>541</v>
      </c>
      <c r="R145" s="117" t="s">
        <v>541</v>
      </c>
      <c r="S145" s="117">
        <v>192</v>
      </c>
      <c r="T145" s="117">
        <v>28</v>
      </c>
      <c r="U145" s="117" t="s">
        <v>541</v>
      </c>
      <c r="V145" s="117" t="s">
        <v>541</v>
      </c>
      <c r="W145" s="117">
        <v>87</v>
      </c>
      <c r="X145" s="117">
        <v>92</v>
      </c>
      <c r="Y145" s="117" t="s">
        <v>1081</v>
      </c>
      <c r="Z145" s="117">
        <v>138</v>
      </c>
      <c r="AA145" s="117">
        <v>125</v>
      </c>
      <c r="AB145" s="117">
        <v>132</v>
      </c>
      <c r="AC145" s="117">
        <v>120</v>
      </c>
      <c r="AD145" s="117">
        <v>67</v>
      </c>
      <c r="AE145" s="117">
        <v>241</v>
      </c>
      <c r="AF145" s="117">
        <v>158</v>
      </c>
      <c r="AG145" s="117">
        <v>91</v>
      </c>
      <c r="AH145" s="117">
        <v>152</v>
      </c>
    </row>
    <row r="146" spans="1:3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t="s">
        <v>1081</v>
      </c>
      <c r="Z146" s="117">
        <v>0</v>
      </c>
      <c r="AA146" s="117">
        <v>0</v>
      </c>
      <c r="AB146" s="117">
        <v>0</v>
      </c>
      <c r="AC146" s="117">
        <v>0</v>
      </c>
      <c r="AD146" s="117">
        <v>0</v>
      </c>
      <c r="AE146" s="117">
        <v>0</v>
      </c>
      <c r="AF146" s="117">
        <v>0</v>
      </c>
      <c r="AG146" s="117">
        <v>0</v>
      </c>
      <c r="AH146" s="117">
        <v>0</v>
      </c>
    </row>
    <row r="147" spans="1:3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t="s">
        <v>1081</v>
      </c>
      <c r="Z147" s="117">
        <v>0</v>
      </c>
      <c r="AA147" s="117">
        <v>0</v>
      </c>
      <c r="AB147" s="117">
        <v>0</v>
      </c>
      <c r="AC147" s="117">
        <v>0</v>
      </c>
      <c r="AD147" s="117">
        <v>0</v>
      </c>
      <c r="AE147" s="117">
        <v>0</v>
      </c>
      <c r="AF147" s="117">
        <v>0</v>
      </c>
      <c r="AG147" s="117">
        <v>0</v>
      </c>
      <c r="AH147" s="117">
        <v>0</v>
      </c>
    </row>
    <row r="148" spans="1:3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t="s">
        <v>1081</v>
      </c>
      <c r="Z148" s="117">
        <v>0</v>
      </c>
      <c r="AA148" s="117">
        <v>0</v>
      </c>
      <c r="AB148" s="117">
        <v>0</v>
      </c>
      <c r="AC148" s="117">
        <v>0</v>
      </c>
      <c r="AD148" s="117">
        <v>0</v>
      </c>
      <c r="AE148" s="117">
        <v>0</v>
      </c>
      <c r="AF148" s="117">
        <v>0</v>
      </c>
      <c r="AG148" s="117">
        <v>0</v>
      </c>
      <c r="AH148" s="117">
        <v>0</v>
      </c>
    </row>
    <row r="149" spans="1:3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t="s">
        <v>1081</v>
      </c>
      <c r="Z149" s="117">
        <v>0</v>
      </c>
      <c r="AA149" s="117">
        <v>0</v>
      </c>
      <c r="AB149" s="117">
        <v>0</v>
      </c>
      <c r="AC149" s="117">
        <v>0</v>
      </c>
      <c r="AD149" s="117">
        <v>0</v>
      </c>
      <c r="AE149" s="117">
        <v>0</v>
      </c>
      <c r="AF149" s="117">
        <v>0</v>
      </c>
      <c r="AG149" s="117">
        <v>0</v>
      </c>
      <c r="AH149" s="117">
        <v>0</v>
      </c>
    </row>
    <row r="150" spans="1:3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t="s">
        <v>1081</v>
      </c>
      <c r="Z150" s="117">
        <v>0</v>
      </c>
      <c r="AA150" s="117">
        <v>0</v>
      </c>
      <c r="AB150" s="117">
        <v>0</v>
      </c>
      <c r="AC150" s="117">
        <v>0</v>
      </c>
      <c r="AD150" s="117">
        <v>0</v>
      </c>
      <c r="AE150" s="117">
        <v>0</v>
      </c>
      <c r="AF150" s="117">
        <v>0</v>
      </c>
      <c r="AG150" s="117">
        <v>0</v>
      </c>
      <c r="AH150" s="117">
        <v>0</v>
      </c>
    </row>
    <row r="151" spans="1:3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t="s">
        <v>1081</v>
      </c>
      <c r="Z151" s="117">
        <v>0</v>
      </c>
      <c r="AA151" s="117">
        <v>0</v>
      </c>
      <c r="AB151" s="117">
        <v>0</v>
      </c>
      <c r="AC151" s="117">
        <v>0</v>
      </c>
      <c r="AD151" s="117">
        <v>0</v>
      </c>
      <c r="AE151" s="117">
        <v>0</v>
      </c>
      <c r="AF151" s="117">
        <v>0</v>
      </c>
      <c r="AG151" s="117">
        <v>0</v>
      </c>
      <c r="AH151" s="117">
        <v>0</v>
      </c>
    </row>
    <row r="152" spans="1:3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t="s">
        <v>1081</v>
      </c>
      <c r="Z152" s="117">
        <v>0</v>
      </c>
      <c r="AA152" s="117">
        <v>0</v>
      </c>
      <c r="AB152" s="117">
        <v>0</v>
      </c>
      <c r="AC152" s="117">
        <v>0</v>
      </c>
      <c r="AD152" s="117">
        <v>0</v>
      </c>
      <c r="AE152" s="117">
        <v>0</v>
      </c>
      <c r="AF152" s="117">
        <v>0</v>
      </c>
      <c r="AG152" s="117">
        <v>0</v>
      </c>
      <c r="AH152" s="117">
        <v>0</v>
      </c>
    </row>
    <row r="153" spans="1:3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t="s">
        <v>1081</v>
      </c>
      <c r="Z153" s="117">
        <v>0</v>
      </c>
      <c r="AA153" s="117">
        <v>0</v>
      </c>
      <c r="AB153" s="117">
        <v>0</v>
      </c>
      <c r="AC153" s="117">
        <v>0</v>
      </c>
      <c r="AD153" s="117">
        <v>0</v>
      </c>
      <c r="AE153" s="117">
        <v>0</v>
      </c>
      <c r="AF153" s="117">
        <v>0</v>
      </c>
      <c r="AG153" s="117">
        <v>0</v>
      </c>
      <c r="AH153" s="117">
        <v>0</v>
      </c>
    </row>
    <row r="154" spans="1:3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t="s">
        <v>1081</v>
      </c>
      <c r="Z154" s="117">
        <v>0</v>
      </c>
      <c r="AA154" s="117">
        <v>0</v>
      </c>
      <c r="AB154" s="117">
        <v>0</v>
      </c>
      <c r="AC154" s="117">
        <v>0</v>
      </c>
      <c r="AD154" s="117">
        <v>0</v>
      </c>
      <c r="AE154" s="117">
        <v>0</v>
      </c>
      <c r="AF154" s="117">
        <v>0</v>
      </c>
      <c r="AG154" s="117">
        <v>0</v>
      </c>
      <c r="AH154" s="117">
        <v>0</v>
      </c>
    </row>
    <row r="155" spans="1:3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t="s">
        <v>1081</v>
      </c>
      <c r="Z155" s="117">
        <v>0</v>
      </c>
      <c r="AA155" s="117">
        <v>0</v>
      </c>
      <c r="AB155" s="117">
        <v>0</v>
      </c>
      <c r="AC155" s="117">
        <v>0</v>
      </c>
      <c r="AD155" s="117">
        <v>0</v>
      </c>
      <c r="AE155" s="117">
        <v>0</v>
      </c>
      <c r="AF155" s="117">
        <v>0</v>
      </c>
      <c r="AG155" s="117">
        <v>0</v>
      </c>
      <c r="AH155" s="117">
        <v>0</v>
      </c>
    </row>
    <row r="156" spans="1:3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t="s">
        <v>1081</v>
      </c>
      <c r="Z156" s="117">
        <v>0</v>
      </c>
      <c r="AA156" s="117">
        <v>0</v>
      </c>
      <c r="AB156" s="117">
        <v>0</v>
      </c>
      <c r="AC156" s="117">
        <v>0</v>
      </c>
      <c r="AD156" s="117">
        <v>0</v>
      </c>
      <c r="AE156" s="117">
        <v>0</v>
      </c>
      <c r="AF156" s="117">
        <v>0</v>
      </c>
      <c r="AG156" s="117">
        <v>0</v>
      </c>
      <c r="AH156" s="117">
        <v>0</v>
      </c>
    </row>
    <row r="157" spans="1:3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t="s">
        <v>1081</v>
      </c>
      <c r="Z157" s="117">
        <v>0</v>
      </c>
      <c r="AA157" s="117">
        <v>0</v>
      </c>
      <c r="AB157" s="117">
        <v>0</v>
      </c>
      <c r="AC157" s="117">
        <v>0</v>
      </c>
      <c r="AD157" s="117">
        <v>0</v>
      </c>
      <c r="AE157" s="117">
        <v>0</v>
      </c>
      <c r="AF157" s="117">
        <v>0</v>
      </c>
      <c r="AG157" s="117">
        <v>0</v>
      </c>
      <c r="AH157" s="117">
        <v>0</v>
      </c>
    </row>
    <row r="158" spans="1:3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t="s">
        <v>1081</v>
      </c>
      <c r="Z158" s="117">
        <v>0</v>
      </c>
      <c r="AA158" s="117">
        <v>0</v>
      </c>
      <c r="AB158" s="117">
        <v>0</v>
      </c>
      <c r="AC158" s="117">
        <v>0</v>
      </c>
      <c r="AD158" s="117">
        <v>0</v>
      </c>
      <c r="AE158" s="117">
        <v>0</v>
      </c>
      <c r="AF158" s="117">
        <v>0</v>
      </c>
      <c r="AG158" s="117">
        <v>0</v>
      </c>
      <c r="AH158" s="117">
        <v>0</v>
      </c>
    </row>
    <row r="159" spans="1:3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t="s">
        <v>1081</v>
      </c>
      <c r="Z159" s="117">
        <v>0</v>
      </c>
      <c r="AA159" s="117">
        <v>0</v>
      </c>
      <c r="AB159" s="117">
        <v>0</v>
      </c>
      <c r="AC159" s="117">
        <v>0</v>
      </c>
      <c r="AD159" s="117">
        <v>0</v>
      </c>
      <c r="AE159" s="117">
        <v>0</v>
      </c>
      <c r="AF159" s="117">
        <v>0</v>
      </c>
      <c r="AG159" s="117">
        <v>0</v>
      </c>
      <c r="AH159" s="117">
        <v>0</v>
      </c>
    </row>
    <row r="160" spans="1:3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t="s">
        <v>1081</v>
      </c>
      <c r="Z160" s="117">
        <v>0</v>
      </c>
      <c r="AA160" s="117">
        <v>0</v>
      </c>
      <c r="AB160" s="117">
        <v>0</v>
      </c>
      <c r="AC160" s="117">
        <v>0</v>
      </c>
      <c r="AD160" s="117">
        <v>0</v>
      </c>
      <c r="AE160" s="117">
        <v>0</v>
      </c>
      <c r="AF160" s="117">
        <v>0</v>
      </c>
      <c r="AG160" s="117">
        <v>0</v>
      </c>
      <c r="AH160" s="117">
        <v>0</v>
      </c>
    </row>
    <row r="161" spans="1:3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t="s">
        <v>1081</v>
      </c>
      <c r="Z161" s="117">
        <v>0</v>
      </c>
      <c r="AA161" s="117">
        <v>0</v>
      </c>
      <c r="AB161" s="117">
        <v>0</v>
      </c>
      <c r="AC161" s="117">
        <v>0</v>
      </c>
      <c r="AD161" s="117">
        <v>0</v>
      </c>
      <c r="AE161" s="117">
        <v>0</v>
      </c>
      <c r="AF161" s="117">
        <v>0</v>
      </c>
      <c r="AG161" s="117">
        <v>0</v>
      </c>
      <c r="AH161" s="117">
        <v>0</v>
      </c>
    </row>
    <row r="162" spans="1:3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t="s">
        <v>1081</v>
      </c>
      <c r="Z162" s="117">
        <v>0</v>
      </c>
      <c r="AA162" s="117">
        <v>0</v>
      </c>
      <c r="AB162" s="117">
        <v>0</v>
      </c>
      <c r="AC162" s="117">
        <v>0</v>
      </c>
      <c r="AD162" s="117">
        <v>0</v>
      </c>
      <c r="AE162" s="117">
        <v>0</v>
      </c>
      <c r="AF162" s="117">
        <v>0</v>
      </c>
      <c r="AG162" s="117">
        <v>0</v>
      </c>
      <c r="AH162" s="117">
        <v>0</v>
      </c>
    </row>
    <row r="163" spans="1:3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t="s">
        <v>1081</v>
      </c>
      <c r="Z163" s="117">
        <v>0</v>
      </c>
      <c r="AA163" s="117">
        <v>0</v>
      </c>
      <c r="AB163" s="117">
        <v>0</v>
      </c>
      <c r="AC163" s="117">
        <v>0</v>
      </c>
      <c r="AD163" s="117">
        <v>0</v>
      </c>
      <c r="AE163" s="117">
        <v>0</v>
      </c>
      <c r="AF163" s="117">
        <v>0</v>
      </c>
      <c r="AG163" s="117">
        <v>0</v>
      </c>
      <c r="AH163" s="117">
        <v>0</v>
      </c>
    </row>
    <row r="164" spans="1:3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t="s">
        <v>1081</v>
      </c>
      <c r="Z164" s="117">
        <v>0</v>
      </c>
      <c r="AA164" s="117">
        <v>0</v>
      </c>
      <c r="AB164" s="117">
        <v>0</v>
      </c>
      <c r="AC164" s="117">
        <v>0</v>
      </c>
      <c r="AD164" s="117">
        <v>0</v>
      </c>
      <c r="AE164" s="117">
        <v>0</v>
      </c>
      <c r="AF164" s="117">
        <v>0</v>
      </c>
      <c r="AG164" s="117">
        <v>0</v>
      </c>
      <c r="AH164" s="117">
        <v>0</v>
      </c>
    </row>
    <row r="165" spans="1:3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t="s">
        <v>1081</v>
      </c>
      <c r="Z165" s="117">
        <v>0</v>
      </c>
      <c r="AA165" s="117">
        <v>0</v>
      </c>
      <c r="AB165" s="117">
        <v>0</v>
      </c>
      <c r="AC165" s="117">
        <v>0</v>
      </c>
      <c r="AD165" s="117">
        <v>0</v>
      </c>
      <c r="AE165" s="117">
        <v>0</v>
      </c>
      <c r="AF165" s="117">
        <v>0</v>
      </c>
      <c r="AG165" s="117">
        <v>0</v>
      </c>
      <c r="AH165" s="117">
        <v>0</v>
      </c>
    </row>
    <row r="166" spans="1:3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t="s">
        <v>1081</v>
      </c>
      <c r="Z166" s="117">
        <v>0</v>
      </c>
      <c r="AA166" s="117">
        <v>0</v>
      </c>
      <c r="AB166" s="117">
        <v>0</v>
      </c>
      <c r="AC166" s="117">
        <v>0</v>
      </c>
      <c r="AD166" s="117">
        <v>0</v>
      </c>
      <c r="AE166" s="117">
        <v>0</v>
      </c>
      <c r="AF166" s="117">
        <v>0</v>
      </c>
      <c r="AG166" s="117">
        <v>0</v>
      </c>
      <c r="AH166" s="117">
        <v>0</v>
      </c>
    </row>
    <row r="167" spans="1:3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t="s">
        <v>1081</v>
      </c>
      <c r="Z167" s="117">
        <v>0</v>
      </c>
      <c r="AA167" s="117">
        <v>0</v>
      </c>
      <c r="AB167" s="117">
        <v>0</v>
      </c>
      <c r="AC167" s="117">
        <v>0</v>
      </c>
      <c r="AD167" s="117">
        <v>0</v>
      </c>
      <c r="AE167" s="117">
        <v>0</v>
      </c>
      <c r="AF167" s="117">
        <v>0</v>
      </c>
      <c r="AG167" s="117">
        <v>0</v>
      </c>
      <c r="AH167" s="117">
        <v>0</v>
      </c>
    </row>
    <row r="168" spans="1:3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t="s">
        <v>1081</v>
      </c>
      <c r="Z168" s="117">
        <v>0</v>
      </c>
      <c r="AA168" s="117">
        <v>0</v>
      </c>
      <c r="AB168" s="117">
        <v>0</v>
      </c>
      <c r="AC168" s="117">
        <v>0</v>
      </c>
      <c r="AD168" s="117">
        <v>0</v>
      </c>
      <c r="AE168" s="117">
        <v>0</v>
      </c>
      <c r="AF168" s="117">
        <v>0</v>
      </c>
      <c r="AG168" s="117">
        <v>0</v>
      </c>
      <c r="AH168" s="117">
        <v>0</v>
      </c>
    </row>
    <row r="169" spans="1:3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t="s">
        <v>1081</v>
      </c>
      <c r="Z169" s="117">
        <v>0</v>
      </c>
      <c r="AA169" s="117">
        <v>0</v>
      </c>
      <c r="AB169" s="117">
        <v>0</v>
      </c>
      <c r="AC169" s="117">
        <v>0</v>
      </c>
      <c r="AD169" s="117">
        <v>0</v>
      </c>
      <c r="AE169" s="117">
        <v>0</v>
      </c>
      <c r="AF169" s="117">
        <v>0</v>
      </c>
      <c r="AG169" s="117">
        <v>0</v>
      </c>
      <c r="AH169" s="117">
        <v>0</v>
      </c>
    </row>
    <row r="170" spans="1:3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t="s">
        <v>1081</v>
      </c>
      <c r="Z170" s="117">
        <v>0</v>
      </c>
      <c r="AA170" s="117">
        <v>0</v>
      </c>
      <c r="AB170" s="117">
        <v>0</v>
      </c>
      <c r="AC170" s="117">
        <v>0</v>
      </c>
      <c r="AD170" s="117">
        <v>0</v>
      </c>
      <c r="AE170" s="117">
        <v>0</v>
      </c>
      <c r="AF170" s="117">
        <v>0</v>
      </c>
      <c r="AG170" s="117">
        <v>0</v>
      </c>
      <c r="AH170" s="117">
        <v>0</v>
      </c>
    </row>
    <row r="171" spans="1:3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t="s">
        <v>1081</v>
      </c>
      <c r="Z171" s="117">
        <v>0</v>
      </c>
      <c r="AA171" s="117">
        <v>0</v>
      </c>
      <c r="AB171" s="117">
        <v>0</v>
      </c>
      <c r="AC171" s="117">
        <v>0</v>
      </c>
      <c r="AD171" s="117">
        <v>0</v>
      </c>
      <c r="AE171" s="117">
        <v>0</v>
      </c>
      <c r="AF171" s="117">
        <v>0</v>
      </c>
      <c r="AG171" s="117">
        <v>0</v>
      </c>
      <c r="AH171" s="117">
        <v>0</v>
      </c>
    </row>
    <row r="172" spans="1:3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t="s">
        <v>1081</v>
      </c>
      <c r="Z172" s="117">
        <v>0</v>
      </c>
      <c r="AA172" s="117">
        <v>0</v>
      </c>
      <c r="AB172" s="117">
        <v>0</v>
      </c>
      <c r="AC172" s="117">
        <v>0</v>
      </c>
      <c r="AD172" s="117">
        <v>0</v>
      </c>
      <c r="AE172" s="117">
        <v>0</v>
      </c>
      <c r="AF172" s="117">
        <v>0</v>
      </c>
      <c r="AG172" s="117">
        <v>0</v>
      </c>
      <c r="AH172" s="117">
        <v>0</v>
      </c>
    </row>
    <row r="173" spans="1:3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t="s">
        <v>1081</v>
      </c>
      <c r="Z173" s="117">
        <v>0</v>
      </c>
      <c r="AA173" s="117">
        <v>0</v>
      </c>
      <c r="AB173" s="117">
        <v>0</v>
      </c>
      <c r="AC173" s="117">
        <v>0</v>
      </c>
      <c r="AD173" s="117">
        <v>0</v>
      </c>
      <c r="AE173" s="117">
        <v>0</v>
      </c>
      <c r="AF173" s="117">
        <v>0</v>
      </c>
      <c r="AG173" s="117">
        <v>0</v>
      </c>
      <c r="AH173" s="117">
        <v>0</v>
      </c>
    </row>
    <row r="174" spans="1:34" s="118" customFormat="1" ht="34.5" customHeight="1">
      <c r="A174" s="246" t="s">
        <v>676</v>
      </c>
      <c r="B174" s="115"/>
      <c r="C174" s="317" t="s">
        <v>87</v>
      </c>
      <c r="D174" s="318"/>
      <c r="E174" s="318"/>
      <c r="F174" s="318"/>
      <c r="G174" s="318"/>
      <c r="H174" s="319"/>
      <c r="I174" s="413"/>
      <c r="J174" s="263">
        <f t="shared" si="2"/>
        <v>36</v>
      </c>
      <c r="K174" s="264" t="str">
        <f t="shared" si="3"/>
        <v>※</v>
      </c>
      <c r="L174" s="117">
        <v>0</v>
      </c>
      <c r="M174" s="117">
        <v>0</v>
      </c>
      <c r="N174" s="117">
        <v>0</v>
      </c>
      <c r="O174" s="117">
        <v>0</v>
      </c>
      <c r="P174" s="117">
        <v>0</v>
      </c>
      <c r="Q174" s="117">
        <v>0</v>
      </c>
      <c r="R174" s="117">
        <v>0</v>
      </c>
      <c r="S174" s="117">
        <v>0</v>
      </c>
      <c r="T174" s="117" t="s">
        <v>541</v>
      </c>
      <c r="U174" s="117">
        <v>36</v>
      </c>
      <c r="V174" s="117">
        <v>0</v>
      </c>
      <c r="W174" s="117">
        <v>0</v>
      </c>
      <c r="X174" s="117">
        <v>0</v>
      </c>
      <c r="Y174" s="117" t="s">
        <v>1081</v>
      </c>
      <c r="Z174" s="117">
        <v>0</v>
      </c>
      <c r="AA174" s="117">
        <v>0</v>
      </c>
      <c r="AB174" s="117">
        <v>0</v>
      </c>
      <c r="AC174" s="117">
        <v>0</v>
      </c>
      <c r="AD174" s="117">
        <v>0</v>
      </c>
      <c r="AE174" s="117">
        <v>0</v>
      </c>
      <c r="AF174" s="117">
        <v>0</v>
      </c>
      <c r="AG174" s="117">
        <v>0</v>
      </c>
      <c r="AH174" s="117">
        <v>0</v>
      </c>
    </row>
    <row r="175" spans="1:3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t="s">
        <v>1081</v>
      </c>
      <c r="Z175" s="117">
        <v>0</v>
      </c>
      <c r="AA175" s="117">
        <v>0</v>
      </c>
      <c r="AB175" s="117">
        <v>0</v>
      </c>
      <c r="AC175" s="117">
        <v>0</v>
      </c>
      <c r="AD175" s="117">
        <v>0</v>
      </c>
      <c r="AE175" s="117">
        <v>0</v>
      </c>
      <c r="AF175" s="117">
        <v>0</v>
      </c>
      <c r="AG175" s="117">
        <v>0</v>
      </c>
      <c r="AH175" s="117">
        <v>0</v>
      </c>
    </row>
    <row r="176" spans="1:3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t="s">
        <v>1081</v>
      </c>
      <c r="Z176" s="117">
        <v>0</v>
      </c>
      <c r="AA176" s="117">
        <v>0</v>
      </c>
      <c r="AB176" s="117">
        <v>0</v>
      </c>
      <c r="AC176" s="117">
        <v>0</v>
      </c>
      <c r="AD176" s="117">
        <v>0</v>
      </c>
      <c r="AE176" s="117">
        <v>0</v>
      </c>
      <c r="AF176" s="117">
        <v>0</v>
      </c>
      <c r="AG176" s="117">
        <v>0</v>
      </c>
      <c r="AH176" s="117">
        <v>0</v>
      </c>
    </row>
    <row r="177" spans="1:34" s="118" customFormat="1" ht="34.5" customHeight="1">
      <c r="A177" s="246" t="s">
        <v>679</v>
      </c>
      <c r="B177" s="115"/>
      <c r="C177" s="317" t="s">
        <v>90</v>
      </c>
      <c r="D177" s="318"/>
      <c r="E177" s="318"/>
      <c r="F177" s="318"/>
      <c r="G177" s="318"/>
      <c r="H177" s="319"/>
      <c r="I177" s="413"/>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t="s">
        <v>1081</v>
      </c>
      <c r="Z177" s="117">
        <v>0</v>
      </c>
      <c r="AA177" s="117">
        <v>0</v>
      </c>
      <c r="AB177" s="117">
        <v>0</v>
      </c>
      <c r="AC177" s="117">
        <v>0</v>
      </c>
      <c r="AD177" s="117">
        <v>0</v>
      </c>
      <c r="AE177" s="117">
        <v>0</v>
      </c>
      <c r="AF177" s="117">
        <v>0</v>
      </c>
      <c r="AG177" s="117">
        <v>0</v>
      </c>
      <c r="AH177" s="117">
        <v>0</v>
      </c>
    </row>
    <row r="178" spans="1:3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t="s">
        <v>1081</v>
      </c>
      <c r="Z178" s="117">
        <v>0</v>
      </c>
      <c r="AA178" s="117">
        <v>0</v>
      </c>
      <c r="AB178" s="117">
        <v>0</v>
      </c>
      <c r="AC178" s="117">
        <v>0</v>
      </c>
      <c r="AD178" s="117">
        <v>0</v>
      </c>
      <c r="AE178" s="117">
        <v>0</v>
      </c>
      <c r="AF178" s="117">
        <v>0</v>
      </c>
      <c r="AG178" s="117">
        <v>0</v>
      </c>
      <c r="AH178" s="117">
        <v>0</v>
      </c>
    </row>
    <row r="179" spans="1:34" s="118" customFormat="1" ht="34.5" customHeight="1">
      <c r="A179" s="246" t="s">
        <v>681</v>
      </c>
      <c r="B179" s="115"/>
      <c r="C179" s="317" t="s">
        <v>580</v>
      </c>
      <c r="D179" s="318"/>
      <c r="E179" s="318"/>
      <c r="F179" s="318"/>
      <c r="G179" s="318"/>
      <c r="H179" s="319"/>
      <c r="I179" s="413"/>
      <c r="J179" s="263">
        <f t="shared" si="4"/>
        <v>33</v>
      </c>
      <c r="K179" s="264" t="str">
        <f t="shared" si="5"/>
        <v/>
      </c>
      <c r="L179" s="117">
        <v>0</v>
      </c>
      <c r="M179" s="117">
        <v>0</v>
      </c>
      <c r="N179" s="117">
        <v>0</v>
      </c>
      <c r="O179" s="117">
        <v>0</v>
      </c>
      <c r="P179" s="117">
        <v>0</v>
      </c>
      <c r="Q179" s="117">
        <v>0</v>
      </c>
      <c r="R179" s="117">
        <v>0</v>
      </c>
      <c r="S179" s="117">
        <v>0</v>
      </c>
      <c r="T179" s="117">
        <v>0</v>
      </c>
      <c r="U179" s="117">
        <v>0</v>
      </c>
      <c r="V179" s="117">
        <v>0</v>
      </c>
      <c r="W179" s="117">
        <v>33</v>
      </c>
      <c r="X179" s="117">
        <v>0</v>
      </c>
      <c r="Y179" s="117" t="s">
        <v>1081</v>
      </c>
      <c r="Z179" s="117">
        <v>0</v>
      </c>
      <c r="AA179" s="117">
        <v>0</v>
      </c>
      <c r="AB179" s="117">
        <v>0</v>
      </c>
      <c r="AC179" s="117">
        <v>0</v>
      </c>
      <c r="AD179" s="117">
        <v>0</v>
      </c>
      <c r="AE179" s="117">
        <v>0</v>
      </c>
      <c r="AF179" s="117">
        <v>0</v>
      </c>
      <c r="AG179" s="117">
        <v>0</v>
      </c>
      <c r="AH179" s="117">
        <v>0</v>
      </c>
    </row>
    <row r="180" spans="1:3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t="s">
        <v>1081</v>
      </c>
      <c r="Z180" s="117">
        <v>0</v>
      </c>
      <c r="AA180" s="117">
        <v>0</v>
      </c>
      <c r="AB180" s="117">
        <v>0</v>
      </c>
      <c r="AC180" s="117">
        <v>0</v>
      </c>
      <c r="AD180" s="117">
        <v>0</v>
      </c>
      <c r="AE180" s="117">
        <v>0</v>
      </c>
      <c r="AF180" s="117">
        <v>0</v>
      </c>
      <c r="AG180" s="117">
        <v>0</v>
      </c>
      <c r="AH180" s="117">
        <v>0</v>
      </c>
    </row>
    <row r="181" spans="1:34" s="118" customFormat="1" ht="34.5" customHeight="1">
      <c r="A181" s="246" t="s">
        <v>683</v>
      </c>
      <c r="B181" s="115"/>
      <c r="C181" s="317" t="s">
        <v>989</v>
      </c>
      <c r="D181" s="318"/>
      <c r="E181" s="318"/>
      <c r="F181" s="318"/>
      <c r="G181" s="318"/>
      <c r="H181" s="319"/>
      <c r="I181" s="413"/>
      <c r="J181" s="263">
        <f t="shared" si="4"/>
        <v>20</v>
      </c>
      <c r="K181" s="264" t="str">
        <f t="shared" si="5"/>
        <v/>
      </c>
      <c r="L181" s="117">
        <v>0</v>
      </c>
      <c r="M181" s="117">
        <v>0</v>
      </c>
      <c r="N181" s="117">
        <v>0</v>
      </c>
      <c r="O181" s="117">
        <v>0</v>
      </c>
      <c r="P181" s="117">
        <v>0</v>
      </c>
      <c r="Q181" s="117">
        <v>0</v>
      </c>
      <c r="R181" s="117">
        <v>0</v>
      </c>
      <c r="S181" s="117">
        <v>0</v>
      </c>
      <c r="T181" s="117">
        <v>0</v>
      </c>
      <c r="U181" s="117">
        <v>0</v>
      </c>
      <c r="V181" s="117">
        <v>20</v>
      </c>
      <c r="W181" s="117">
        <v>0</v>
      </c>
      <c r="X181" s="117">
        <v>0</v>
      </c>
      <c r="Y181" s="117" t="s">
        <v>1081</v>
      </c>
      <c r="Z181" s="117">
        <v>0</v>
      </c>
      <c r="AA181" s="117">
        <v>0</v>
      </c>
      <c r="AB181" s="117">
        <v>0</v>
      </c>
      <c r="AC181" s="117">
        <v>0</v>
      </c>
      <c r="AD181" s="117">
        <v>0</v>
      </c>
      <c r="AE181" s="117">
        <v>0</v>
      </c>
      <c r="AF181" s="117">
        <v>0</v>
      </c>
      <c r="AG181" s="117">
        <v>0</v>
      </c>
      <c r="AH181" s="117">
        <v>0</v>
      </c>
    </row>
    <row r="182" spans="1:3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t="s">
        <v>1081</v>
      </c>
      <c r="Z182" s="117">
        <v>0</v>
      </c>
      <c r="AA182" s="117">
        <v>0</v>
      </c>
      <c r="AB182" s="117">
        <v>0</v>
      </c>
      <c r="AC182" s="117">
        <v>0</v>
      </c>
      <c r="AD182" s="117">
        <v>0</v>
      </c>
      <c r="AE182" s="117">
        <v>0</v>
      </c>
      <c r="AF182" s="117">
        <v>0</v>
      </c>
      <c r="AG182" s="117">
        <v>0</v>
      </c>
      <c r="AH182" s="117">
        <v>0</v>
      </c>
    </row>
    <row r="183" spans="1:3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t="s">
        <v>1081</v>
      </c>
      <c r="Z183" s="117">
        <v>0</v>
      </c>
      <c r="AA183" s="117">
        <v>0</v>
      </c>
      <c r="AB183" s="117">
        <v>0</v>
      </c>
      <c r="AC183" s="117">
        <v>0</v>
      </c>
      <c r="AD183" s="117">
        <v>0</v>
      </c>
      <c r="AE183" s="117">
        <v>0</v>
      </c>
      <c r="AF183" s="117">
        <v>0</v>
      </c>
      <c r="AG183" s="117">
        <v>0</v>
      </c>
      <c r="AH183" s="117">
        <v>0</v>
      </c>
    </row>
    <row r="184" spans="1:3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t="s">
        <v>541</v>
      </c>
      <c r="P184" s="117">
        <v>0</v>
      </c>
      <c r="Q184" s="117">
        <v>0</v>
      </c>
      <c r="R184" s="117">
        <v>0</v>
      </c>
      <c r="S184" s="117">
        <v>0</v>
      </c>
      <c r="T184" s="117">
        <v>0</v>
      </c>
      <c r="U184" s="117">
        <v>0</v>
      </c>
      <c r="V184" s="117">
        <v>0</v>
      </c>
      <c r="W184" s="117">
        <v>0</v>
      </c>
      <c r="X184" s="117">
        <v>0</v>
      </c>
      <c r="Y184" s="117" t="s">
        <v>1081</v>
      </c>
      <c r="Z184" s="117">
        <v>0</v>
      </c>
      <c r="AA184" s="117">
        <v>0</v>
      </c>
      <c r="AB184" s="117">
        <v>0</v>
      </c>
      <c r="AC184" s="117">
        <v>0</v>
      </c>
      <c r="AD184" s="117">
        <v>0</v>
      </c>
      <c r="AE184" s="117">
        <v>0</v>
      </c>
      <c r="AF184" s="117">
        <v>0</v>
      </c>
      <c r="AG184" s="117">
        <v>0</v>
      </c>
      <c r="AH184" s="117">
        <v>0</v>
      </c>
    </row>
    <row r="185" spans="1:34"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t="s">
        <v>541</v>
      </c>
      <c r="R185" s="117">
        <v>0</v>
      </c>
      <c r="S185" s="117">
        <v>0</v>
      </c>
      <c r="T185" s="117">
        <v>0</v>
      </c>
      <c r="U185" s="117">
        <v>0</v>
      </c>
      <c r="V185" s="117">
        <v>0</v>
      </c>
      <c r="W185" s="117">
        <v>0</v>
      </c>
      <c r="X185" s="117">
        <v>0</v>
      </c>
      <c r="Y185" s="117" t="s">
        <v>1081</v>
      </c>
      <c r="Z185" s="117">
        <v>0</v>
      </c>
      <c r="AA185" s="117">
        <v>0</v>
      </c>
      <c r="AB185" s="117">
        <v>0</v>
      </c>
      <c r="AC185" s="117">
        <v>0</v>
      </c>
      <c r="AD185" s="117">
        <v>0</v>
      </c>
      <c r="AE185" s="117">
        <v>0</v>
      </c>
      <c r="AF185" s="117">
        <v>0</v>
      </c>
      <c r="AG185" s="117">
        <v>0</v>
      </c>
      <c r="AH185" s="117">
        <v>0</v>
      </c>
    </row>
    <row r="186" spans="1:3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t="s">
        <v>1081</v>
      </c>
      <c r="Z186" s="117">
        <v>0</v>
      </c>
      <c r="AA186" s="117">
        <v>0</v>
      </c>
      <c r="AB186" s="117">
        <v>0</v>
      </c>
      <c r="AC186" s="117">
        <v>0</v>
      </c>
      <c r="AD186" s="117">
        <v>0</v>
      </c>
      <c r="AE186" s="117">
        <v>0</v>
      </c>
      <c r="AF186" s="117">
        <v>0</v>
      </c>
      <c r="AG186" s="117">
        <v>0</v>
      </c>
      <c r="AH186" s="117">
        <v>0</v>
      </c>
    </row>
    <row r="187" spans="1:34"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t="s">
        <v>541</v>
      </c>
      <c r="Q187" s="117">
        <v>0</v>
      </c>
      <c r="R187" s="117">
        <v>0</v>
      </c>
      <c r="S187" s="117">
        <v>0</v>
      </c>
      <c r="T187" s="117">
        <v>0</v>
      </c>
      <c r="U187" s="117">
        <v>0</v>
      </c>
      <c r="V187" s="117">
        <v>0</v>
      </c>
      <c r="W187" s="117">
        <v>0</v>
      </c>
      <c r="X187" s="117">
        <v>0</v>
      </c>
      <c r="Y187" s="117" t="s">
        <v>1081</v>
      </c>
      <c r="Z187" s="117">
        <v>0</v>
      </c>
      <c r="AA187" s="117">
        <v>0</v>
      </c>
      <c r="AB187" s="117">
        <v>0</v>
      </c>
      <c r="AC187" s="117">
        <v>0</v>
      </c>
      <c r="AD187" s="117">
        <v>0</v>
      </c>
      <c r="AE187" s="117">
        <v>0</v>
      </c>
      <c r="AF187" s="117">
        <v>0</v>
      </c>
      <c r="AG187" s="117">
        <v>0</v>
      </c>
      <c r="AH187" s="117">
        <v>0</v>
      </c>
    </row>
    <row r="188" spans="1:3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t="s">
        <v>1081</v>
      </c>
      <c r="Z188" s="117">
        <v>0</v>
      </c>
      <c r="AA188" s="117">
        <v>0</v>
      </c>
      <c r="AB188" s="117">
        <v>0</v>
      </c>
      <c r="AC188" s="117">
        <v>0</v>
      </c>
      <c r="AD188" s="117">
        <v>0</v>
      </c>
      <c r="AE188" s="117">
        <v>0</v>
      </c>
      <c r="AF188" s="117">
        <v>0</v>
      </c>
      <c r="AG188" s="117">
        <v>0</v>
      </c>
      <c r="AH188" s="117">
        <v>0</v>
      </c>
    </row>
    <row r="189" spans="1:3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t="s">
        <v>1081</v>
      </c>
      <c r="Z189" s="117">
        <v>0</v>
      </c>
      <c r="AA189" s="117">
        <v>0</v>
      </c>
      <c r="AB189" s="117">
        <v>0</v>
      </c>
      <c r="AC189" s="117">
        <v>0</v>
      </c>
      <c r="AD189" s="117">
        <v>0</v>
      </c>
      <c r="AE189" s="117">
        <v>0</v>
      </c>
      <c r="AF189" s="117">
        <v>0</v>
      </c>
      <c r="AG189" s="117">
        <v>0</v>
      </c>
      <c r="AH189" s="117">
        <v>0</v>
      </c>
    </row>
    <row r="190" spans="1:34" s="118" customFormat="1" ht="34.5" customHeight="1">
      <c r="A190" s="246" t="s">
        <v>692</v>
      </c>
      <c r="B190" s="115"/>
      <c r="C190" s="317" t="s">
        <v>103</v>
      </c>
      <c r="D190" s="318"/>
      <c r="E190" s="318"/>
      <c r="F190" s="318"/>
      <c r="G190" s="318"/>
      <c r="H190" s="319"/>
      <c r="I190" s="413"/>
      <c r="J190" s="263">
        <f t="shared" si="4"/>
        <v>135</v>
      </c>
      <c r="K190" s="264" t="str">
        <f t="shared" si="5"/>
        <v/>
      </c>
      <c r="L190" s="117">
        <v>0</v>
      </c>
      <c r="M190" s="117">
        <v>0</v>
      </c>
      <c r="N190" s="117">
        <v>0</v>
      </c>
      <c r="O190" s="117">
        <v>0</v>
      </c>
      <c r="P190" s="117">
        <v>0</v>
      </c>
      <c r="Q190" s="117">
        <v>0</v>
      </c>
      <c r="R190" s="117">
        <v>135</v>
      </c>
      <c r="S190" s="117">
        <v>0</v>
      </c>
      <c r="T190" s="117">
        <v>0</v>
      </c>
      <c r="U190" s="117">
        <v>0</v>
      </c>
      <c r="V190" s="117">
        <v>0</v>
      </c>
      <c r="W190" s="117">
        <v>0</v>
      </c>
      <c r="X190" s="117">
        <v>0</v>
      </c>
      <c r="Y190" s="117" t="s">
        <v>1081</v>
      </c>
      <c r="Z190" s="117">
        <v>0</v>
      </c>
      <c r="AA190" s="117">
        <v>0</v>
      </c>
      <c r="AB190" s="117">
        <v>0</v>
      </c>
      <c r="AC190" s="117">
        <v>0</v>
      </c>
      <c r="AD190" s="117">
        <v>0</v>
      </c>
      <c r="AE190" s="117">
        <v>0</v>
      </c>
      <c r="AF190" s="117">
        <v>0</v>
      </c>
      <c r="AG190" s="117">
        <v>0</v>
      </c>
      <c r="AH190" s="117">
        <v>0</v>
      </c>
    </row>
    <row r="191" spans="1:3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t="s">
        <v>1081</v>
      </c>
      <c r="Z191" s="117">
        <v>0</v>
      </c>
      <c r="AA191" s="117">
        <v>0</v>
      </c>
      <c r="AB191" s="117">
        <v>0</v>
      </c>
      <c r="AC191" s="117">
        <v>0</v>
      </c>
      <c r="AD191" s="117">
        <v>0</v>
      </c>
      <c r="AE191" s="117">
        <v>0</v>
      </c>
      <c r="AF191" s="117">
        <v>0</v>
      </c>
      <c r="AG191" s="117">
        <v>0</v>
      </c>
      <c r="AH191" s="117">
        <v>0</v>
      </c>
    </row>
    <row r="192" spans="1:3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t="s">
        <v>1081</v>
      </c>
      <c r="Z192" s="117">
        <v>0</v>
      </c>
      <c r="AA192" s="117">
        <v>0</v>
      </c>
      <c r="AB192" s="117">
        <v>0</v>
      </c>
      <c r="AC192" s="117">
        <v>0</v>
      </c>
      <c r="AD192" s="117">
        <v>0</v>
      </c>
      <c r="AE192" s="117">
        <v>0</v>
      </c>
      <c r="AF192" s="117">
        <v>0</v>
      </c>
      <c r="AG192" s="117">
        <v>0</v>
      </c>
      <c r="AH192" s="117">
        <v>0</v>
      </c>
    </row>
    <row r="193" spans="1:3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t="s">
        <v>1081</v>
      </c>
      <c r="Z193" s="117">
        <v>0</v>
      </c>
      <c r="AA193" s="117">
        <v>0</v>
      </c>
      <c r="AB193" s="117">
        <v>0</v>
      </c>
      <c r="AC193" s="117">
        <v>0</v>
      </c>
      <c r="AD193" s="117">
        <v>0</v>
      </c>
      <c r="AE193" s="117">
        <v>0</v>
      </c>
      <c r="AF193" s="117">
        <v>0</v>
      </c>
      <c r="AG193" s="117">
        <v>0</v>
      </c>
      <c r="AH193" s="117">
        <v>0</v>
      </c>
    </row>
    <row r="194" spans="1:3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t="s">
        <v>1081</v>
      </c>
      <c r="Z194" s="117">
        <v>0</v>
      </c>
      <c r="AA194" s="117">
        <v>0</v>
      </c>
      <c r="AB194" s="117">
        <v>0</v>
      </c>
      <c r="AC194" s="117">
        <v>0</v>
      </c>
      <c r="AD194" s="117">
        <v>0</v>
      </c>
      <c r="AE194" s="117">
        <v>0</v>
      </c>
      <c r="AF194" s="117">
        <v>0</v>
      </c>
      <c r="AG194" s="117">
        <v>0</v>
      </c>
      <c r="AH194" s="117">
        <v>0</v>
      </c>
    </row>
    <row r="195" spans="1:3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t="s">
        <v>1081</v>
      </c>
      <c r="Z195" s="117">
        <v>0</v>
      </c>
      <c r="AA195" s="117">
        <v>0</v>
      </c>
      <c r="AB195" s="117">
        <v>0</v>
      </c>
      <c r="AC195" s="117">
        <v>0</v>
      </c>
      <c r="AD195" s="117">
        <v>0</v>
      </c>
      <c r="AE195" s="117">
        <v>0</v>
      </c>
      <c r="AF195" s="117">
        <v>0</v>
      </c>
      <c r="AG195" s="117">
        <v>0</v>
      </c>
      <c r="AH195" s="117">
        <v>0</v>
      </c>
    </row>
    <row r="196" spans="1:3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t="s">
        <v>1081</v>
      </c>
      <c r="Z196" s="117">
        <v>0</v>
      </c>
      <c r="AA196" s="117">
        <v>0</v>
      </c>
      <c r="AB196" s="117">
        <v>0</v>
      </c>
      <c r="AC196" s="117">
        <v>0</v>
      </c>
      <c r="AD196" s="117">
        <v>0</v>
      </c>
      <c r="AE196" s="117">
        <v>0</v>
      </c>
      <c r="AF196" s="117">
        <v>0</v>
      </c>
      <c r="AG196" s="117">
        <v>0</v>
      </c>
      <c r="AH196" s="117">
        <v>0</v>
      </c>
    </row>
    <row r="197" spans="1:3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t="s">
        <v>1081</v>
      </c>
      <c r="Z197" s="117">
        <v>0</v>
      </c>
      <c r="AA197" s="117">
        <v>0</v>
      </c>
      <c r="AB197" s="117">
        <v>0</v>
      </c>
      <c r="AC197" s="117">
        <v>0</v>
      </c>
      <c r="AD197" s="117">
        <v>0</v>
      </c>
      <c r="AE197" s="117">
        <v>0</v>
      </c>
      <c r="AF197" s="117">
        <v>0</v>
      </c>
      <c r="AG197" s="117">
        <v>0</v>
      </c>
      <c r="AH197" s="117">
        <v>0</v>
      </c>
    </row>
    <row r="198" spans="1:3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t="s">
        <v>1081</v>
      </c>
      <c r="Z198" s="117">
        <v>0</v>
      </c>
      <c r="AA198" s="117">
        <v>0</v>
      </c>
      <c r="AB198" s="117">
        <v>0</v>
      </c>
      <c r="AC198" s="117">
        <v>0</v>
      </c>
      <c r="AD198" s="117">
        <v>0</v>
      </c>
      <c r="AE198" s="117">
        <v>0</v>
      </c>
      <c r="AF198" s="117">
        <v>0</v>
      </c>
      <c r="AG198" s="117">
        <v>0</v>
      </c>
      <c r="AH198" s="117">
        <v>0</v>
      </c>
    </row>
    <row r="199" spans="1:3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t="s">
        <v>1081</v>
      </c>
      <c r="Z199" s="117">
        <v>0</v>
      </c>
      <c r="AA199" s="117">
        <v>0</v>
      </c>
      <c r="AB199" s="117">
        <v>0</v>
      </c>
      <c r="AC199" s="117">
        <v>0</v>
      </c>
      <c r="AD199" s="117">
        <v>0</v>
      </c>
      <c r="AE199" s="117">
        <v>0</v>
      </c>
      <c r="AF199" s="117">
        <v>0</v>
      </c>
      <c r="AG199" s="117">
        <v>0</v>
      </c>
      <c r="AH199" s="117">
        <v>0</v>
      </c>
    </row>
    <row r="200" spans="1:3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t="s">
        <v>1081</v>
      </c>
      <c r="Z200" s="117">
        <v>0</v>
      </c>
      <c r="AA200" s="117">
        <v>0</v>
      </c>
      <c r="AB200" s="117">
        <v>0</v>
      </c>
      <c r="AC200" s="117">
        <v>0</v>
      </c>
      <c r="AD200" s="117">
        <v>0</v>
      </c>
      <c r="AE200" s="117">
        <v>0</v>
      </c>
      <c r="AF200" s="117">
        <v>0</v>
      </c>
      <c r="AG200" s="117">
        <v>0</v>
      </c>
      <c r="AH200" s="117">
        <v>0</v>
      </c>
    </row>
    <row r="201" spans="1:3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t="s">
        <v>1081</v>
      </c>
      <c r="Z201" s="117">
        <v>0</v>
      </c>
      <c r="AA201" s="117">
        <v>0</v>
      </c>
      <c r="AB201" s="117">
        <v>0</v>
      </c>
      <c r="AC201" s="117">
        <v>0</v>
      </c>
      <c r="AD201" s="117">
        <v>0</v>
      </c>
      <c r="AE201" s="117">
        <v>0</v>
      </c>
      <c r="AF201" s="117">
        <v>0</v>
      </c>
      <c r="AG201" s="117">
        <v>0</v>
      </c>
      <c r="AH201" s="117">
        <v>0</v>
      </c>
    </row>
    <row r="202" spans="1:3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t="s">
        <v>1081</v>
      </c>
      <c r="Z202" s="117">
        <v>0</v>
      </c>
      <c r="AA202" s="117">
        <v>0</v>
      </c>
      <c r="AB202" s="117">
        <v>0</v>
      </c>
      <c r="AC202" s="117">
        <v>0</v>
      </c>
      <c r="AD202" s="117">
        <v>0</v>
      </c>
      <c r="AE202" s="117">
        <v>0</v>
      </c>
      <c r="AF202" s="117">
        <v>0</v>
      </c>
      <c r="AG202" s="117">
        <v>0</v>
      </c>
      <c r="AH202" s="117">
        <v>0</v>
      </c>
    </row>
    <row r="203" spans="1:3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t="s">
        <v>1081</v>
      </c>
      <c r="Z203" s="117">
        <v>0</v>
      </c>
      <c r="AA203" s="117">
        <v>0</v>
      </c>
      <c r="AB203" s="117">
        <v>0</v>
      </c>
      <c r="AC203" s="117">
        <v>0</v>
      </c>
      <c r="AD203" s="117">
        <v>0</v>
      </c>
      <c r="AE203" s="117">
        <v>0</v>
      </c>
      <c r="AF203" s="117">
        <v>0</v>
      </c>
      <c r="AG203" s="117">
        <v>0</v>
      </c>
      <c r="AH203" s="117">
        <v>0</v>
      </c>
    </row>
    <row r="204" spans="1:3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t="s">
        <v>1081</v>
      </c>
      <c r="Z204" s="117">
        <v>0</v>
      </c>
      <c r="AA204" s="117">
        <v>0</v>
      </c>
      <c r="AB204" s="117">
        <v>0</v>
      </c>
      <c r="AC204" s="117">
        <v>0</v>
      </c>
      <c r="AD204" s="117">
        <v>0</v>
      </c>
      <c r="AE204" s="117">
        <v>0</v>
      </c>
      <c r="AF204" s="117">
        <v>0</v>
      </c>
      <c r="AG204" s="117">
        <v>0</v>
      </c>
      <c r="AH204" s="117">
        <v>0</v>
      </c>
    </row>
    <row r="205" spans="1:3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t="s">
        <v>1081</v>
      </c>
      <c r="Z205" s="117">
        <v>0</v>
      </c>
      <c r="AA205" s="117">
        <v>0</v>
      </c>
      <c r="AB205" s="117">
        <v>0</v>
      </c>
      <c r="AC205" s="117">
        <v>0</v>
      </c>
      <c r="AD205" s="117">
        <v>0</v>
      </c>
      <c r="AE205" s="117">
        <v>0</v>
      </c>
      <c r="AF205" s="117">
        <v>0</v>
      </c>
      <c r="AG205" s="117">
        <v>0</v>
      </c>
      <c r="AH205" s="117">
        <v>0</v>
      </c>
    </row>
    <row r="206" spans="1:3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t="s">
        <v>1081</v>
      </c>
      <c r="Z206" s="117">
        <v>0</v>
      </c>
      <c r="AA206" s="117">
        <v>0</v>
      </c>
      <c r="AB206" s="117">
        <v>0</v>
      </c>
      <c r="AC206" s="117">
        <v>0</v>
      </c>
      <c r="AD206" s="117">
        <v>0</v>
      </c>
      <c r="AE206" s="117">
        <v>0</v>
      </c>
      <c r="AF206" s="117">
        <v>0</v>
      </c>
      <c r="AG206" s="117">
        <v>0</v>
      </c>
      <c r="AH206" s="117">
        <v>0</v>
      </c>
    </row>
    <row r="207" spans="1:3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t="s">
        <v>1081</v>
      </c>
      <c r="Z207" s="117">
        <v>0</v>
      </c>
      <c r="AA207" s="117">
        <v>0</v>
      </c>
      <c r="AB207" s="117">
        <v>0</v>
      </c>
      <c r="AC207" s="117">
        <v>0</v>
      </c>
      <c r="AD207" s="117">
        <v>0</v>
      </c>
      <c r="AE207" s="117">
        <v>0</v>
      </c>
      <c r="AF207" s="117">
        <v>0</v>
      </c>
      <c r="AG207" s="117">
        <v>0</v>
      </c>
      <c r="AH207" s="117">
        <v>0</v>
      </c>
    </row>
    <row r="208" spans="1:3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t="s">
        <v>1081</v>
      </c>
      <c r="Z208" s="117">
        <v>0</v>
      </c>
      <c r="AA208" s="117">
        <v>0</v>
      </c>
      <c r="AB208" s="117">
        <v>0</v>
      </c>
      <c r="AC208" s="117">
        <v>0</v>
      </c>
      <c r="AD208" s="117">
        <v>0</v>
      </c>
      <c r="AE208" s="117">
        <v>0</v>
      </c>
      <c r="AF208" s="117">
        <v>0</v>
      </c>
      <c r="AG208" s="117">
        <v>0</v>
      </c>
      <c r="AH208" s="117">
        <v>0</v>
      </c>
    </row>
    <row r="209" spans="1:34" s="118" customFormat="1" ht="34.5" customHeight="1">
      <c r="A209" s="246" t="s">
        <v>711</v>
      </c>
      <c r="B209" s="115"/>
      <c r="C209" s="317" t="s">
        <v>639</v>
      </c>
      <c r="D209" s="318"/>
      <c r="E209" s="318"/>
      <c r="F209" s="318"/>
      <c r="G209" s="318"/>
      <c r="H209" s="319"/>
      <c r="I209" s="413"/>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t="s">
        <v>1081</v>
      </c>
      <c r="Z209" s="117">
        <v>0</v>
      </c>
      <c r="AA209" s="117">
        <v>0</v>
      </c>
      <c r="AB209" s="117">
        <v>0</v>
      </c>
      <c r="AC209" s="117">
        <v>0</v>
      </c>
      <c r="AD209" s="117">
        <v>0</v>
      </c>
      <c r="AE209" s="117">
        <v>0</v>
      </c>
      <c r="AF209" s="117">
        <v>0</v>
      </c>
      <c r="AG209" s="117">
        <v>0</v>
      </c>
      <c r="AH209" s="117">
        <v>0</v>
      </c>
    </row>
    <row r="210" spans="1:3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t="s">
        <v>1081</v>
      </c>
      <c r="Z210" s="117">
        <v>0</v>
      </c>
      <c r="AA210" s="117">
        <v>0</v>
      </c>
      <c r="AB210" s="117">
        <v>0</v>
      </c>
      <c r="AC210" s="117">
        <v>0</v>
      </c>
      <c r="AD210" s="117">
        <v>0</v>
      </c>
      <c r="AE210" s="117">
        <v>0</v>
      </c>
      <c r="AF210" s="117">
        <v>0</v>
      </c>
      <c r="AG210" s="117">
        <v>0</v>
      </c>
      <c r="AH210" s="117">
        <v>0</v>
      </c>
    </row>
    <row r="211" spans="1:3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t="s">
        <v>1081</v>
      </c>
      <c r="Z211" s="117">
        <v>0</v>
      </c>
      <c r="AA211" s="117">
        <v>0</v>
      </c>
      <c r="AB211" s="117">
        <v>0</v>
      </c>
      <c r="AC211" s="117">
        <v>0</v>
      </c>
      <c r="AD211" s="117">
        <v>0</v>
      </c>
      <c r="AE211" s="117">
        <v>0</v>
      </c>
      <c r="AF211" s="117">
        <v>0</v>
      </c>
      <c r="AG211" s="117">
        <v>0</v>
      </c>
      <c r="AH211" s="117">
        <v>0</v>
      </c>
    </row>
    <row r="212" spans="1:3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t="s">
        <v>1081</v>
      </c>
      <c r="Z212" s="117">
        <v>0</v>
      </c>
      <c r="AA212" s="117">
        <v>0</v>
      </c>
      <c r="AB212" s="117">
        <v>0</v>
      </c>
      <c r="AC212" s="117">
        <v>0</v>
      </c>
      <c r="AD212" s="117">
        <v>0</v>
      </c>
      <c r="AE212" s="117">
        <v>0</v>
      </c>
      <c r="AF212" s="117">
        <v>0</v>
      </c>
      <c r="AG212" s="117">
        <v>0</v>
      </c>
      <c r="AH212" s="117">
        <v>0</v>
      </c>
    </row>
    <row r="213" spans="1:3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t="s">
        <v>1081</v>
      </c>
      <c r="Z213" s="117">
        <v>0</v>
      </c>
      <c r="AA213" s="117">
        <v>0</v>
      </c>
      <c r="AB213" s="117">
        <v>0</v>
      </c>
      <c r="AC213" s="117">
        <v>0</v>
      </c>
      <c r="AD213" s="117">
        <v>0</v>
      </c>
      <c r="AE213" s="117">
        <v>0</v>
      </c>
      <c r="AF213" s="117">
        <v>0</v>
      </c>
      <c r="AG213" s="117">
        <v>0</v>
      </c>
      <c r="AH213" s="117">
        <v>0</v>
      </c>
    </row>
    <row r="214" spans="1:3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t="s">
        <v>1081</v>
      </c>
      <c r="Z214" s="117">
        <v>0</v>
      </c>
      <c r="AA214" s="117">
        <v>0</v>
      </c>
      <c r="AB214" s="117">
        <v>0</v>
      </c>
      <c r="AC214" s="117">
        <v>0</v>
      </c>
      <c r="AD214" s="117">
        <v>0</v>
      </c>
      <c r="AE214" s="117">
        <v>0</v>
      </c>
      <c r="AF214" s="117">
        <v>0</v>
      </c>
      <c r="AG214" s="117">
        <v>0</v>
      </c>
      <c r="AH214" s="117">
        <v>0</v>
      </c>
    </row>
    <row r="215" spans="1:3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t="s">
        <v>1081</v>
      </c>
      <c r="Z215" s="117">
        <v>0</v>
      </c>
      <c r="AA215" s="117">
        <v>0</v>
      </c>
      <c r="AB215" s="117">
        <v>0</v>
      </c>
      <c r="AC215" s="117">
        <v>0</v>
      </c>
      <c r="AD215" s="117">
        <v>0</v>
      </c>
      <c r="AE215" s="117">
        <v>0</v>
      </c>
      <c r="AF215" s="117">
        <v>0</v>
      </c>
      <c r="AG215" s="117">
        <v>0</v>
      </c>
      <c r="AH215" s="117">
        <v>0</v>
      </c>
    </row>
    <row r="216" spans="1:3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t="s">
        <v>1081</v>
      </c>
      <c r="Z216" s="117">
        <v>0</v>
      </c>
      <c r="AA216" s="117">
        <v>0</v>
      </c>
      <c r="AB216" s="117">
        <v>0</v>
      </c>
      <c r="AC216" s="117">
        <v>0</v>
      </c>
      <c r="AD216" s="117">
        <v>0</v>
      </c>
      <c r="AE216" s="117">
        <v>0</v>
      </c>
      <c r="AF216" s="117">
        <v>0</v>
      </c>
      <c r="AG216" s="117">
        <v>0</v>
      </c>
      <c r="AH216" s="117">
        <v>0</v>
      </c>
    </row>
    <row r="217" spans="1:3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t="s">
        <v>1081</v>
      </c>
      <c r="Z217" s="117">
        <v>0</v>
      </c>
      <c r="AA217" s="117">
        <v>0</v>
      </c>
      <c r="AB217" s="117">
        <v>0</v>
      </c>
      <c r="AC217" s="117">
        <v>0</v>
      </c>
      <c r="AD217" s="117">
        <v>0</v>
      </c>
      <c r="AE217" s="117">
        <v>0</v>
      </c>
      <c r="AF217" s="117">
        <v>0</v>
      </c>
      <c r="AG217" s="117">
        <v>0</v>
      </c>
      <c r="AH217" s="117">
        <v>0</v>
      </c>
    </row>
    <row r="218" spans="1:3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t="s">
        <v>1081</v>
      </c>
      <c r="Z218" s="117">
        <v>0</v>
      </c>
      <c r="AA218" s="117">
        <v>0</v>
      </c>
      <c r="AB218" s="117">
        <v>0</v>
      </c>
      <c r="AC218" s="117">
        <v>0</v>
      </c>
      <c r="AD218" s="117">
        <v>0</v>
      </c>
      <c r="AE218" s="117">
        <v>0</v>
      </c>
      <c r="AF218" s="117">
        <v>0</v>
      </c>
      <c r="AG218" s="117">
        <v>0</v>
      </c>
      <c r="AH218" s="117">
        <v>0</v>
      </c>
    </row>
    <row r="219" spans="1:3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t="s">
        <v>1081</v>
      </c>
      <c r="Z219" s="117">
        <v>0</v>
      </c>
      <c r="AA219" s="117">
        <v>0</v>
      </c>
      <c r="AB219" s="117">
        <v>0</v>
      </c>
      <c r="AC219" s="117">
        <v>0</v>
      </c>
      <c r="AD219" s="117">
        <v>0</v>
      </c>
      <c r="AE219" s="117">
        <v>0</v>
      </c>
      <c r="AF219" s="117">
        <v>0</v>
      </c>
      <c r="AG219" s="117">
        <v>0</v>
      </c>
      <c r="AH219" s="117">
        <v>0</v>
      </c>
    </row>
    <row r="220" spans="1:3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t="s">
        <v>1081</v>
      </c>
      <c r="Z220" s="117">
        <v>0</v>
      </c>
      <c r="AA220" s="117">
        <v>0</v>
      </c>
      <c r="AB220" s="117">
        <v>0</v>
      </c>
      <c r="AC220" s="117">
        <v>0</v>
      </c>
      <c r="AD220" s="117">
        <v>0</v>
      </c>
      <c r="AE220" s="117">
        <v>0</v>
      </c>
      <c r="AF220" s="117">
        <v>0</v>
      </c>
      <c r="AG220" s="117">
        <v>0</v>
      </c>
      <c r="AH220" s="117">
        <v>0</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1050</v>
      </c>
      <c r="M226" s="66" t="s">
        <v>1053</v>
      </c>
      <c r="N226" s="66" t="s">
        <v>1056</v>
      </c>
      <c r="O226" s="66" t="s">
        <v>1058</v>
      </c>
      <c r="P226" s="66" t="s">
        <v>1061</v>
      </c>
      <c r="Q226" s="66" t="s">
        <v>1063</v>
      </c>
      <c r="R226" s="66" t="s">
        <v>1064</v>
      </c>
      <c r="S226" s="66" t="s">
        <v>1066</v>
      </c>
      <c r="T226" s="66" t="s">
        <v>1068</v>
      </c>
      <c r="U226" s="66" t="s">
        <v>1070</v>
      </c>
      <c r="V226" s="66" t="s">
        <v>1073</v>
      </c>
      <c r="W226" s="66" t="s">
        <v>1074</v>
      </c>
      <c r="X226" s="66" t="s">
        <v>1076</v>
      </c>
      <c r="Y226" s="66" t="s">
        <v>1082</v>
      </c>
      <c r="Z226" s="66" t="s">
        <v>1084</v>
      </c>
      <c r="AA226" s="66" t="s">
        <v>1085</v>
      </c>
      <c r="AB226" s="66" t="s">
        <v>1087</v>
      </c>
      <c r="AC226" s="66" t="s">
        <v>1089</v>
      </c>
      <c r="AD226" s="66" t="s">
        <v>1091</v>
      </c>
      <c r="AE226" s="66" t="s">
        <v>1093</v>
      </c>
      <c r="AF226" s="66" t="s">
        <v>1096</v>
      </c>
      <c r="AG226" s="66" t="s">
        <v>1098</v>
      </c>
      <c r="AH226" s="66" t="s">
        <v>1100</v>
      </c>
    </row>
    <row r="227" spans="1:34" ht="20.25" customHeight="1">
      <c r="A227" s="243"/>
      <c r="B227" s="1"/>
      <c r="C227" s="3"/>
      <c r="D227" s="3"/>
      <c r="F227" s="3"/>
      <c r="G227" s="3"/>
      <c r="H227" s="287"/>
      <c r="I227" s="67" t="s">
        <v>36</v>
      </c>
      <c r="J227" s="68"/>
      <c r="K227" s="79"/>
      <c r="L227" s="70" t="s">
        <v>1051</v>
      </c>
      <c r="M227" s="70" t="s">
        <v>1051</v>
      </c>
      <c r="N227" s="70" t="s">
        <v>1051</v>
      </c>
      <c r="O227" s="70" t="s">
        <v>1059</v>
      </c>
      <c r="P227" s="70" t="s">
        <v>1059</v>
      </c>
      <c r="Q227" s="70" t="s">
        <v>1059</v>
      </c>
      <c r="R227" s="70" t="s">
        <v>1051</v>
      </c>
      <c r="S227" s="70" t="s">
        <v>1051</v>
      </c>
      <c r="T227" s="70" t="s">
        <v>1059</v>
      </c>
      <c r="U227" s="70" t="s">
        <v>1059</v>
      </c>
      <c r="V227" s="70" t="s">
        <v>1059</v>
      </c>
      <c r="W227" s="70" t="s">
        <v>1051</v>
      </c>
      <c r="X227" s="70" t="s">
        <v>1051</v>
      </c>
      <c r="Y227" s="70" t="s">
        <v>1059</v>
      </c>
      <c r="Z227" s="70" t="s">
        <v>1051</v>
      </c>
      <c r="AA227" s="70" t="s">
        <v>1051</v>
      </c>
      <c r="AB227" s="70" t="s">
        <v>1051</v>
      </c>
      <c r="AC227" s="70" t="s">
        <v>1051</v>
      </c>
      <c r="AD227" s="70" t="s">
        <v>1051</v>
      </c>
      <c r="AE227" s="70" t="s">
        <v>1051</v>
      </c>
      <c r="AF227" s="70" t="s">
        <v>1051</v>
      </c>
      <c r="AG227" s="70" t="s">
        <v>1051</v>
      </c>
      <c r="AH227" s="70" t="s">
        <v>1051</v>
      </c>
    </row>
    <row r="228" spans="1:34"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1050</v>
      </c>
      <c r="M234" s="66" t="s">
        <v>1053</v>
      </c>
      <c r="N234" s="66" t="s">
        <v>1056</v>
      </c>
      <c r="O234" s="66" t="s">
        <v>1058</v>
      </c>
      <c r="P234" s="66" t="s">
        <v>1061</v>
      </c>
      <c r="Q234" s="66" t="s">
        <v>1063</v>
      </c>
      <c r="R234" s="66" t="s">
        <v>1064</v>
      </c>
      <c r="S234" s="66" t="s">
        <v>1066</v>
      </c>
      <c r="T234" s="66" t="s">
        <v>1068</v>
      </c>
      <c r="U234" s="66" t="s">
        <v>1070</v>
      </c>
      <c r="V234" s="66" t="s">
        <v>1073</v>
      </c>
      <c r="W234" s="66" t="s">
        <v>1074</v>
      </c>
      <c r="X234" s="66" t="s">
        <v>1076</v>
      </c>
      <c r="Y234" s="66" t="s">
        <v>1082</v>
      </c>
      <c r="Z234" s="66" t="s">
        <v>1084</v>
      </c>
      <c r="AA234" s="66" t="s">
        <v>1085</v>
      </c>
      <c r="AB234" s="66" t="s">
        <v>1087</v>
      </c>
      <c r="AC234" s="66" t="s">
        <v>1089</v>
      </c>
      <c r="AD234" s="66" t="s">
        <v>1091</v>
      </c>
      <c r="AE234" s="66" t="s">
        <v>1093</v>
      </c>
      <c r="AF234" s="66" t="s">
        <v>1096</v>
      </c>
      <c r="AG234" s="66" t="s">
        <v>1098</v>
      </c>
      <c r="AH234" s="66" t="s">
        <v>1100</v>
      </c>
    </row>
    <row r="235" spans="1:34" ht="20.25" customHeight="1">
      <c r="A235" s="247" t="s">
        <v>629</v>
      </c>
      <c r="B235" s="1"/>
      <c r="C235" s="3"/>
      <c r="D235" s="3"/>
      <c r="F235" s="3"/>
      <c r="G235" s="3"/>
      <c r="H235" s="287"/>
      <c r="I235" s="67" t="s">
        <v>36</v>
      </c>
      <c r="J235" s="68"/>
      <c r="K235" s="79"/>
      <c r="L235" s="70" t="s">
        <v>1051</v>
      </c>
      <c r="M235" s="70" t="s">
        <v>1051</v>
      </c>
      <c r="N235" s="70" t="s">
        <v>1051</v>
      </c>
      <c r="O235" s="70" t="s">
        <v>1059</v>
      </c>
      <c r="P235" s="70" t="s">
        <v>1059</v>
      </c>
      <c r="Q235" s="70" t="s">
        <v>1059</v>
      </c>
      <c r="R235" s="70" t="s">
        <v>1051</v>
      </c>
      <c r="S235" s="70" t="s">
        <v>1051</v>
      </c>
      <c r="T235" s="70" t="s">
        <v>1059</v>
      </c>
      <c r="U235" s="70" t="s">
        <v>1059</v>
      </c>
      <c r="V235" s="70" t="s">
        <v>1059</v>
      </c>
      <c r="W235" s="70" t="s">
        <v>1051</v>
      </c>
      <c r="X235" s="70" t="s">
        <v>1051</v>
      </c>
      <c r="Y235" s="70" t="s">
        <v>1059</v>
      </c>
      <c r="Z235" s="70" t="s">
        <v>1051</v>
      </c>
      <c r="AA235" s="70" t="s">
        <v>1051</v>
      </c>
      <c r="AB235" s="70" t="s">
        <v>1051</v>
      </c>
      <c r="AC235" s="70" t="s">
        <v>1051</v>
      </c>
      <c r="AD235" s="70" t="s">
        <v>1051</v>
      </c>
      <c r="AE235" s="70" t="s">
        <v>1051</v>
      </c>
      <c r="AF235" s="70" t="s">
        <v>1051</v>
      </c>
      <c r="AG235" s="70" t="s">
        <v>1051</v>
      </c>
      <c r="AH235" s="70" t="s">
        <v>1051</v>
      </c>
    </row>
    <row r="236" spans="1:34"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20" t="s">
        <v>131</v>
      </c>
      <c r="D238" s="321"/>
      <c r="E238" s="321"/>
      <c r="F238" s="321"/>
      <c r="G238" s="321"/>
      <c r="H238" s="322"/>
      <c r="I238" s="408"/>
      <c r="J238" s="260" t="s">
        <v>1048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1050</v>
      </c>
      <c r="M244" s="66" t="s">
        <v>1053</v>
      </c>
      <c r="N244" s="66" t="s">
        <v>1056</v>
      </c>
      <c r="O244" s="66" t="s">
        <v>1058</v>
      </c>
      <c r="P244" s="66" t="s">
        <v>1061</v>
      </c>
      <c r="Q244" s="66" t="s">
        <v>1063</v>
      </c>
      <c r="R244" s="66" t="s">
        <v>1064</v>
      </c>
      <c r="S244" s="66" t="s">
        <v>1066</v>
      </c>
      <c r="T244" s="66" t="s">
        <v>1068</v>
      </c>
      <c r="U244" s="66" t="s">
        <v>1070</v>
      </c>
      <c r="V244" s="66" t="s">
        <v>1073</v>
      </c>
      <c r="W244" s="66" t="s">
        <v>1074</v>
      </c>
      <c r="X244" s="66" t="s">
        <v>1076</v>
      </c>
      <c r="Y244" s="66" t="s">
        <v>1082</v>
      </c>
      <c r="Z244" s="66" t="s">
        <v>1084</v>
      </c>
      <c r="AA244" s="66" t="s">
        <v>1085</v>
      </c>
      <c r="AB244" s="66" t="s">
        <v>1087</v>
      </c>
      <c r="AC244" s="66" t="s">
        <v>1089</v>
      </c>
      <c r="AD244" s="66" t="s">
        <v>1091</v>
      </c>
      <c r="AE244" s="66" t="s">
        <v>1093</v>
      </c>
      <c r="AF244" s="66" t="s">
        <v>1096</v>
      </c>
      <c r="AG244" s="66" t="s">
        <v>1098</v>
      </c>
      <c r="AH244" s="66" t="s">
        <v>1100</v>
      </c>
    </row>
    <row r="245" spans="1:34" ht="20.25" customHeight="1">
      <c r="A245" s="243"/>
      <c r="B245" s="1"/>
      <c r="C245" s="62"/>
      <c r="D245" s="3"/>
      <c r="F245" s="3"/>
      <c r="G245" s="3"/>
      <c r="H245" s="287"/>
      <c r="I245" s="67" t="s">
        <v>36</v>
      </c>
      <c r="J245" s="68"/>
      <c r="K245" s="79"/>
      <c r="L245" s="70" t="s">
        <v>1051</v>
      </c>
      <c r="M245" s="70" t="s">
        <v>1051</v>
      </c>
      <c r="N245" s="70" t="s">
        <v>1051</v>
      </c>
      <c r="O245" s="70" t="s">
        <v>1059</v>
      </c>
      <c r="P245" s="70" t="s">
        <v>1059</v>
      </c>
      <c r="Q245" s="70" t="s">
        <v>1059</v>
      </c>
      <c r="R245" s="70" t="s">
        <v>1051</v>
      </c>
      <c r="S245" s="70" t="s">
        <v>1051</v>
      </c>
      <c r="T245" s="70" t="s">
        <v>1059</v>
      </c>
      <c r="U245" s="70" t="s">
        <v>1059</v>
      </c>
      <c r="V245" s="70" t="s">
        <v>1059</v>
      </c>
      <c r="W245" s="70" t="s">
        <v>1051</v>
      </c>
      <c r="X245" s="70" t="s">
        <v>1051</v>
      </c>
      <c r="Y245" s="70" t="s">
        <v>1059</v>
      </c>
      <c r="Z245" s="70" t="s">
        <v>1051</v>
      </c>
      <c r="AA245" s="70" t="s">
        <v>1051</v>
      </c>
      <c r="AB245" s="70" t="s">
        <v>1051</v>
      </c>
      <c r="AC245" s="70" t="s">
        <v>1051</v>
      </c>
      <c r="AD245" s="70" t="s">
        <v>1051</v>
      </c>
      <c r="AE245" s="70" t="s">
        <v>1051</v>
      </c>
      <c r="AF245" s="70" t="s">
        <v>1051</v>
      </c>
      <c r="AG245" s="70" t="s">
        <v>1051</v>
      </c>
      <c r="AH245" s="70" t="s">
        <v>1051</v>
      </c>
    </row>
    <row r="246" spans="1:34"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 customHeight="1">
      <c r="A247" s="244" t="s">
        <v>631</v>
      </c>
      <c r="B247" s="119"/>
      <c r="C247" s="320" t="s">
        <v>135</v>
      </c>
      <c r="D247" s="321"/>
      <c r="E247" s="321"/>
      <c r="F247" s="321"/>
      <c r="G247" s="321"/>
      <c r="H247" s="322"/>
      <c r="I247" s="134" t="s">
        <v>136</v>
      </c>
      <c r="J247" s="260" t="s">
        <v>1048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1050</v>
      </c>
      <c r="M253" s="66" t="s">
        <v>1053</v>
      </c>
      <c r="N253" s="66" t="s">
        <v>1056</v>
      </c>
      <c r="O253" s="66" t="s">
        <v>1058</v>
      </c>
      <c r="P253" s="66" t="s">
        <v>1061</v>
      </c>
      <c r="Q253" s="66" t="s">
        <v>1063</v>
      </c>
      <c r="R253" s="66" t="s">
        <v>1064</v>
      </c>
      <c r="S253" s="66" t="s">
        <v>1066</v>
      </c>
      <c r="T253" s="66" t="s">
        <v>1068</v>
      </c>
      <c r="U253" s="66" t="s">
        <v>1070</v>
      </c>
      <c r="V253" s="66" t="s">
        <v>1073</v>
      </c>
      <c r="W253" s="66" t="s">
        <v>1074</v>
      </c>
      <c r="X253" s="66" t="s">
        <v>1076</v>
      </c>
      <c r="Y253" s="66" t="s">
        <v>1082</v>
      </c>
      <c r="Z253" s="66" t="s">
        <v>1084</v>
      </c>
      <c r="AA253" s="66" t="s">
        <v>1085</v>
      </c>
      <c r="AB253" s="66" t="s">
        <v>1087</v>
      </c>
      <c r="AC253" s="66" t="s">
        <v>1089</v>
      </c>
      <c r="AD253" s="66" t="s">
        <v>1091</v>
      </c>
      <c r="AE253" s="66" t="s">
        <v>1093</v>
      </c>
      <c r="AF253" s="66" t="s">
        <v>1096</v>
      </c>
      <c r="AG253" s="66" t="s">
        <v>1098</v>
      </c>
      <c r="AH253" s="66" t="s">
        <v>1100</v>
      </c>
    </row>
    <row r="254" spans="1:34" ht="27">
      <c r="A254" s="243"/>
      <c r="B254" s="1"/>
      <c r="C254" s="62"/>
      <c r="D254" s="3"/>
      <c r="F254" s="3"/>
      <c r="G254" s="3"/>
      <c r="H254" s="287"/>
      <c r="I254" s="67" t="s">
        <v>36</v>
      </c>
      <c r="J254" s="68"/>
      <c r="K254" s="79"/>
      <c r="L254" s="70" t="s">
        <v>1051</v>
      </c>
      <c r="M254" s="137" t="s">
        <v>1051</v>
      </c>
      <c r="N254" s="137" t="s">
        <v>1051</v>
      </c>
      <c r="O254" s="137" t="s">
        <v>1059</v>
      </c>
      <c r="P254" s="137" t="s">
        <v>1059</v>
      </c>
      <c r="Q254" s="137" t="s">
        <v>1059</v>
      </c>
      <c r="R254" s="137" t="s">
        <v>1051</v>
      </c>
      <c r="S254" s="137" t="s">
        <v>1051</v>
      </c>
      <c r="T254" s="137" t="s">
        <v>1059</v>
      </c>
      <c r="U254" s="137" t="s">
        <v>1059</v>
      </c>
      <c r="V254" s="137" t="s">
        <v>1059</v>
      </c>
      <c r="W254" s="137" t="s">
        <v>1051</v>
      </c>
      <c r="X254" s="137" t="s">
        <v>1051</v>
      </c>
      <c r="Y254" s="137" t="s">
        <v>1059</v>
      </c>
      <c r="Z254" s="137" t="s">
        <v>1051</v>
      </c>
      <c r="AA254" s="137" t="s">
        <v>1051</v>
      </c>
      <c r="AB254" s="137" t="s">
        <v>1051</v>
      </c>
      <c r="AC254" s="137" t="s">
        <v>1051</v>
      </c>
      <c r="AD254" s="137" t="s">
        <v>1051</v>
      </c>
      <c r="AE254" s="137" t="s">
        <v>1051</v>
      </c>
      <c r="AF254" s="137" t="s">
        <v>1051</v>
      </c>
      <c r="AG254" s="137" t="s">
        <v>1051</v>
      </c>
      <c r="AH254" s="137" t="s">
        <v>1051</v>
      </c>
    </row>
    <row r="255" spans="1:34"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1050</v>
      </c>
      <c r="M263" s="66" t="s">
        <v>1053</v>
      </c>
      <c r="N263" s="66" t="s">
        <v>1056</v>
      </c>
      <c r="O263" s="66" t="s">
        <v>1058</v>
      </c>
      <c r="P263" s="66" t="s">
        <v>1061</v>
      </c>
      <c r="Q263" s="66" t="s">
        <v>1063</v>
      </c>
      <c r="R263" s="66" t="s">
        <v>1064</v>
      </c>
      <c r="S263" s="66" t="s">
        <v>1066</v>
      </c>
      <c r="T263" s="66" t="s">
        <v>1068</v>
      </c>
      <c r="U263" s="66" t="s">
        <v>1070</v>
      </c>
      <c r="V263" s="66" t="s">
        <v>1073</v>
      </c>
      <c r="W263" s="66" t="s">
        <v>1074</v>
      </c>
      <c r="X263" s="66" t="s">
        <v>1076</v>
      </c>
      <c r="Y263" s="66" t="s">
        <v>1082</v>
      </c>
      <c r="Z263" s="66" t="s">
        <v>1084</v>
      </c>
      <c r="AA263" s="66" t="s">
        <v>1085</v>
      </c>
      <c r="AB263" s="66" t="s">
        <v>1087</v>
      </c>
      <c r="AC263" s="66" t="s">
        <v>1089</v>
      </c>
      <c r="AD263" s="66" t="s">
        <v>1091</v>
      </c>
      <c r="AE263" s="66" t="s">
        <v>1093</v>
      </c>
      <c r="AF263" s="66" t="s">
        <v>1096</v>
      </c>
      <c r="AG263" s="66" t="s">
        <v>1098</v>
      </c>
      <c r="AH263" s="66" t="s">
        <v>1100</v>
      </c>
    </row>
    <row r="264" spans="1:34" ht="20.25" customHeight="1">
      <c r="A264" s="243"/>
      <c r="B264" s="1"/>
      <c r="C264" s="62"/>
      <c r="D264" s="3"/>
      <c r="F264" s="3"/>
      <c r="G264" s="3"/>
      <c r="H264" s="287"/>
      <c r="I264" s="67" t="s">
        <v>36</v>
      </c>
      <c r="J264" s="68"/>
      <c r="K264" s="79"/>
      <c r="L264" s="70" t="s">
        <v>1051</v>
      </c>
      <c r="M264" s="70" t="s">
        <v>1051</v>
      </c>
      <c r="N264" s="70" t="s">
        <v>1051</v>
      </c>
      <c r="O264" s="70" t="s">
        <v>1059</v>
      </c>
      <c r="P264" s="70" t="s">
        <v>1059</v>
      </c>
      <c r="Q264" s="70" t="s">
        <v>1059</v>
      </c>
      <c r="R264" s="70" t="s">
        <v>1051</v>
      </c>
      <c r="S264" s="70" t="s">
        <v>1051</v>
      </c>
      <c r="T264" s="70" t="s">
        <v>1059</v>
      </c>
      <c r="U264" s="70" t="s">
        <v>1059</v>
      </c>
      <c r="V264" s="70" t="s">
        <v>1059</v>
      </c>
      <c r="W264" s="70" t="s">
        <v>1051</v>
      </c>
      <c r="X264" s="70" t="s">
        <v>1051</v>
      </c>
      <c r="Y264" s="70" t="s">
        <v>1059</v>
      </c>
      <c r="Z264" s="70" t="s">
        <v>1051</v>
      </c>
      <c r="AA264" s="70" t="s">
        <v>1051</v>
      </c>
      <c r="AB264" s="70" t="s">
        <v>1051</v>
      </c>
      <c r="AC264" s="70" t="s">
        <v>1051</v>
      </c>
      <c r="AD264" s="70" t="s">
        <v>1051</v>
      </c>
      <c r="AE264" s="70" t="s">
        <v>1051</v>
      </c>
      <c r="AF264" s="70" t="s">
        <v>1051</v>
      </c>
      <c r="AG264" s="70" t="s">
        <v>1051</v>
      </c>
      <c r="AH264" s="70" t="s">
        <v>1051</v>
      </c>
    </row>
    <row r="265" spans="1:34" s="83" customFormat="1" ht="34.5" customHeight="1">
      <c r="A265" s="244" t="s">
        <v>723</v>
      </c>
      <c r="B265" s="84"/>
      <c r="C265" s="371" t="s">
        <v>145</v>
      </c>
      <c r="D265" s="374"/>
      <c r="E265" s="374"/>
      <c r="F265" s="374"/>
      <c r="G265" s="371" t="s">
        <v>146</v>
      </c>
      <c r="H265" s="371"/>
      <c r="I265" s="403" t="s">
        <v>147</v>
      </c>
      <c r="J265" s="266">
        <v>378</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4"/>
      <c r="D268" s="374"/>
      <c r="E268" s="374"/>
      <c r="F268" s="374"/>
      <c r="G268" s="371" t="s">
        <v>148</v>
      </c>
      <c r="H268" s="371"/>
      <c r="I268" s="404"/>
      <c r="J268" s="267">
        <v>0.9</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1" t="s">
        <v>150</v>
      </c>
      <c r="D269" s="371"/>
      <c r="E269" s="371"/>
      <c r="F269" s="371"/>
      <c r="G269" s="371" t="s">
        <v>146</v>
      </c>
      <c r="H269" s="371"/>
      <c r="I269" s="404"/>
      <c r="J269" s="266">
        <f t="shared" ref="J269:J284" si="9">IF(SUM(L269:AH269)=0,IF(COUNTIF(L269:AH269,"未確認")&gt;0,"未確認",IF(COUNTIF(L269:AH269,"~*")&gt;0,"*",SUM(L269:AH269))),SUM(L269:AH269))</f>
        <v>579</v>
      </c>
      <c r="K269" s="81" t="str">
        <f t="shared" si="8"/>
        <v/>
      </c>
      <c r="L269" s="147">
        <v>31</v>
      </c>
      <c r="M269" s="147">
        <v>35</v>
      </c>
      <c r="N269" s="147">
        <v>3</v>
      </c>
      <c r="O269" s="147">
        <v>12</v>
      </c>
      <c r="P269" s="147">
        <v>12</v>
      </c>
      <c r="Q269" s="147">
        <v>6</v>
      </c>
      <c r="R269" s="147">
        <v>33</v>
      </c>
      <c r="S269" s="147">
        <v>31</v>
      </c>
      <c r="T269" s="147">
        <v>27</v>
      </c>
      <c r="U269" s="147">
        <v>30</v>
      </c>
      <c r="V269" s="147">
        <v>16</v>
      </c>
      <c r="W269" s="147">
        <v>25</v>
      </c>
      <c r="X269" s="147">
        <v>26</v>
      </c>
      <c r="Y269" s="147">
        <v>32</v>
      </c>
      <c r="Z269" s="147">
        <v>31</v>
      </c>
      <c r="AA269" s="147">
        <v>32</v>
      </c>
      <c r="AB269" s="147">
        <v>28</v>
      </c>
      <c r="AC269" s="147">
        <v>25</v>
      </c>
      <c r="AD269" s="147">
        <v>29</v>
      </c>
      <c r="AE269" s="147">
        <v>28</v>
      </c>
      <c r="AF269" s="147">
        <v>31</v>
      </c>
      <c r="AG269" s="147">
        <v>30</v>
      </c>
      <c r="AH269" s="147">
        <v>26</v>
      </c>
    </row>
    <row r="270" spans="1:34" s="83" customFormat="1" ht="34.5" customHeight="1">
      <c r="A270" s="249" t="s">
        <v>725</v>
      </c>
      <c r="B270" s="120"/>
      <c r="C270" s="371"/>
      <c r="D270" s="371"/>
      <c r="E270" s="371"/>
      <c r="F270" s="371"/>
      <c r="G270" s="371" t="s">
        <v>148</v>
      </c>
      <c r="H270" s="371"/>
      <c r="I270" s="404"/>
      <c r="J270" s="266">
        <f t="shared" si="9"/>
        <v>10.700000000000001</v>
      </c>
      <c r="K270" s="81" t="str">
        <f t="shared" si="8"/>
        <v/>
      </c>
      <c r="L270" s="148">
        <v>3.5</v>
      </c>
      <c r="M270" s="148">
        <v>0</v>
      </c>
      <c r="N270" s="148">
        <v>0.9</v>
      </c>
      <c r="O270" s="148">
        <v>0.9</v>
      </c>
      <c r="P270" s="148">
        <v>0</v>
      </c>
      <c r="Q270" s="148">
        <v>0</v>
      </c>
      <c r="R270" s="148">
        <v>2.7</v>
      </c>
      <c r="S270" s="148">
        <v>1.8</v>
      </c>
      <c r="T270" s="148">
        <v>0</v>
      </c>
      <c r="U270" s="148">
        <v>0</v>
      </c>
      <c r="V270" s="148">
        <v>0</v>
      </c>
      <c r="W270" s="148">
        <v>0</v>
      </c>
      <c r="X270" s="148">
        <v>0</v>
      </c>
      <c r="Y270" s="148">
        <v>0</v>
      </c>
      <c r="Z270" s="148">
        <v>0</v>
      </c>
      <c r="AA270" s="148">
        <v>0</v>
      </c>
      <c r="AB270" s="148">
        <v>0.9</v>
      </c>
      <c r="AC270" s="148">
        <v>0</v>
      </c>
      <c r="AD270" s="148">
        <v>0</v>
      </c>
      <c r="AE270" s="148">
        <v>0</v>
      </c>
      <c r="AF270" s="148">
        <v>0</v>
      </c>
      <c r="AG270" s="148">
        <v>0</v>
      </c>
      <c r="AH270" s="148">
        <v>0</v>
      </c>
    </row>
    <row r="271" spans="1:3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row>
    <row r="272" spans="1:3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row>
    <row r="273" spans="1:34" s="83" customFormat="1" ht="34.5" customHeight="1">
      <c r="A273" s="249" t="s">
        <v>727</v>
      </c>
      <c r="B273" s="120"/>
      <c r="C273" s="371" t="s">
        <v>152</v>
      </c>
      <c r="D273" s="372"/>
      <c r="E273" s="372"/>
      <c r="F273" s="372"/>
      <c r="G273" s="371" t="s">
        <v>146</v>
      </c>
      <c r="H273" s="371"/>
      <c r="I273" s="404"/>
      <c r="J273" s="266">
        <f t="shared" si="9"/>
        <v>27</v>
      </c>
      <c r="K273" s="81" t="str">
        <f t="shared" si="8"/>
        <v/>
      </c>
      <c r="L273" s="147">
        <v>0</v>
      </c>
      <c r="M273" s="147">
        <v>1</v>
      </c>
      <c r="N273" s="147">
        <v>1</v>
      </c>
      <c r="O273" s="147">
        <v>1</v>
      </c>
      <c r="P273" s="147">
        <v>0</v>
      </c>
      <c r="Q273" s="147">
        <v>0</v>
      </c>
      <c r="R273" s="147">
        <v>2</v>
      </c>
      <c r="S273" s="147">
        <v>2</v>
      </c>
      <c r="T273" s="147">
        <v>1</v>
      </c>
      <c r="U273" s="147">
        <v>1</v>
      </c>
      <c r="V273" s="147">
        <v>1</v>
      </c>
      <c r="W273" s="147">
        <v>2</v>
      </c>
      <c r="X273" s="147">
        <v>2</v>
      </c>
      <c r="Y273" s="147">
        <v>0</v>
      </c>
      <c r="Z273" s="147">
        <v>1</v>
      </c>
      <c r="AA273" s="147">
        <v>2</v>
      </c>
      <c r="AB273" s="147">
        <v>1</v>
      </c>
      <c r="AC273" s="147">
        <v>2</v>
      </c>
      <c r="AD273" s="147">
        <v>1</v>
      </c>
      <c r="AE273" s="147">
        <v>1</v>
      </c>
      <c r="AF273" s="147">
        <v>1</v>
      </c>
      <c r="AG273" s="147">
        <v>2</v>
      </c>
      <c r="AH273" s="147">
        <v>2</v>
      </c>
    </row>
    <row r="274" spans="1:34" s="83" customFormat="1" ht="34.5" customHeight="1">
      <c r="A274" s="249" t="s">
        <v>727</v>
      </c>
      <c r="B274" s="120"/>
      <c r="C274" s="372"/>
      <c r="D274" s="372"/>
      <c r="E274" s="372"/>
      <c r="F274" s="372"/>
      <c r="G274" s="371" t="s">
        <v>148</v>
      </c>
      <c r="H274" s="371"/>
      <c r="I274" s="404"/>
      <c r="J274" s="266">
        <f t="shared" si="9"/>
        <v>26.1</v>
      </c>
      <c r="K274" s="81" t="str">
        <f t="shared" si="8"/>
        <v/>
      </c>
      <c r="L274" s="148">
        <v>3.5</v>
      </c>
      <c r="M274" s="148">
        <v>0</v>
      </c>
      <c r="N274" s="148">
        <v>0</v>
      </c>
      <c r="O274" s="148">
        <v>0</v>
      </c>
      <c r="P274" s="148">
        <v>0</v>
      </c>
      <c r="Q274" s="148">
        <v>0.9</v>
      </c>
      <c r="R274" s="148">
        <v>0.9</v>
      </c>
      <c r="S274" s="148">
        <v>1.8</v>
      </c>
      <c r="T274" s="148">
        <v>0</v>
      </c>
      <c r="U274" s="148">
        <v>0</v>
      </c>
      <c r="V274" s="148">
        <v>0</v>
      </c>
      <c r="W274" s="148">
        <v>0</v>
      </c>
      <c r="X274" s="148">
        <v>1.8</v>
      </c>
      <c r="Y274" s="148">
        <v>1.9</v>
      </c>
      <c r="Z274" s="148">
        <v>1.8</v>
      </c>
      <c r="AA274" s="148">
        <v>0</v>
      </c>
      <c r="AB274" s="148">
        <v>1.8</v>
      </c>
      <c r="AC274" s="148">
        <v>0.9</v>
      </c>
      <c r="AD274" s="148">
        <v>1.8</v>
      </c>
      <c r="AE274" s="148">
        <v>2.7</v>
      </c>
      <c r="AF274" s="148">
        <v>3.6</v>
      </c>
      <c r="AG274" s="148">
        <v>0.9</v>
      </c>
      <c r="AH274" s="148">
        <v>1.8</v>
      </c>
    </row>
    <row r="275" spans="1:34"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10</v>
      </c>
      <c r="O275" s="147">
        <v>1</v>
      </c>
      <c r="P275" s="147">
        <v>0</v>
      </c>
      <c r="Q275" s="147">
        <v>3</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0</v>
      </c>
    </row>
    <row r="276" spans="1:3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row>
    <row r="277" spans="1:3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row>
    <row r="278" spans="1:3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1" t="s">
        <v>157</v>
      </c>
      <c r="D283" s="372"/>
      <c r="E283" s="372"/>
      <c r="F283" s="372"/>
      <c r="G283" s="371" t="s">
        <v>146</v>
      </c>
      <c r="H283" s="371"/>
      <c r="I283" s="404"/>
      <c r="J283" s="266">
        <f t="shared" si="9"/>
        <v>18</v>
      </c>
      <c r="K283" s="81" t="str">
        <f t="shared" si="8"/>
        <v/>
      </c>
      <c r="L283" s="147">
        <v>1</v>
      </c>
      <c r="M283" s="147">
        <v>1</v>
      </c>
      <c r="N283" s="147">
        <v>1</v>
      </c>
      <c r="O283" s="147">
        <v>0</v>
      </c>
      <c r="P283" s="147">
        <v>0</v>
      </c>
      <c r="Q283" s="147">
        <v>0</v>
      </c>
      <c r="R283" s="147">
        <v>1</v>
      </c>
      <c r="S283" s="147">
        <v>1</v>
      </c>
      <c r="T283" s="147">
        <v>0</v>
      </c>
      <c r="U283" s="147">
        <v>0</v>
      </c>
      <c r="V283" s="147">
        <v>1</v>
      </c>
      <c r="W283" s="147">
        <v>1</v>
      </c>
      <c r="X283" s="147">
        <v>1</v>
      </c>
      <c r="Y283" s="147">
        <v>1</v>
      </c>
      <c r="Z283" s="147">
        <v>1</v>
      </c>
      <c r="AA283" s="147">
        <v>1</v>
      </c>
      <c r="AB283" s="147">
        <v>1</v>
      </c>
      <c r="AC283" s="147">
        <v>1</v>
      </c>
      <c r="AD283" s="147">
        <v>1</v>
      </c>
      <c r="AE283" s="147">
        <v>1</v>
      </c>
      <c r="AF283" s="147">
        <v>1</v>
      </c>
      <c r="AG283" s="147">
        <v>1</v>
      </c>
      <c r="AH283" s="147">
        <v>1</v>
      </c>
    </row>
    <row r="284" spans="1:3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1" t="s">
        <v>158</v>
      </c>
      <c r="D285" s="374"/>
      <c r="E285" s="374"/>
      <c r="F285" s="374"/>
      <c r="G285" s="371" t="s">
        <v>146</v>
      </c>
      <c r="H285" s="371"/>
      <c r="I285" s="404"/>
      <c r="J285" s="266">
        <v>56</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1" t="s">
        <v>159</v>
      </c>
      <c r="D287" s="374"/>
      <c r="E287" s="374"/>
      <c r="F287" s="374"/>
      <c r="G287" s="371" t="s">
        <v>146</v>
      </c>
      <c r="H287" s="371"/>
      <c r="I287" s="404"/>
      <c r="J287" s="266">
        <v>64</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4"/>
      <c r="D288" s="374"/>
      <c r="E288" s="374"/>
      <c r="F288" s="374"/>
      <c r="G288" s="371" t="s">
        <v>148</v>
      </c>
      <c r="H288" s="371"/>
      <c r="I288" s="404"/>
      <c r="J288" s="266">
        <v>7</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1" t="s">
        <v>160</v>
      </c>
      <c r="D289" s="372"/>
      <c r="E289" s="372"/>
      <c r="F289" s="372"/>
      <c r="G289" s="371" t="s">
        <v>146</v>
      </c>
      <c r="H289" s="371"/>
      <c r="I289" s="404"/>
      <c r="J289" s="266">
        <f>IF(SUM(L289:AH289)=0,IF(COUNTIF(L289:AH289,"未確認")&gt;0,"未確認",IF(COUNTIF(L289:AH289,"~*")&gt;0,"*",SUM(L289:AH289))),SUM(L289:AH289))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row>
    <row r="290" spans="1:34" s="83" customFormat="1" ht="34.5" customHeight="1">
      <c r="A290" s="249" t="s">
        <v>735</v>
      </c>
      <c r="B290" s="84"/>
      <c r="C290" s="372"/>
      <c r="D290" s="372"/>
      <c r="E290" s="372"/>
      <c r="F290" s="372"/>
      <c r="G290" s="371" t="s">
        <v>148</v>
      </c>
      <c r="H290" s="371"/>
      <c r="I290" s="404"/>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1" t="s">
        <v>161</v>
      </c>
      <c r="D291" s="374"/>
      <c r="E291" s="374"/>
      <c r="F291" s="374"/>
      <c r="G291" s="371" t="s">
        <v>146</v>
      </c>
      <c r="H291" s="371"/>
      <c r="I291" s="404"/>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4"/>
      <c r="D292" s="374"/>
      <c r="E292" s="374"/>
      <c r="F292" s="374"/>
      <c r="G292" s="371" t="s">
        <v>148</v>
      </c>
      <c r="H292" s="371"/>
      <c r="I292" s="405"/>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1" t="s">
        <v>150</v>
      </c>
      <c r="D297" s="371"/>
      <c r="E297" s="371"/>
      <c r="F297" s="371"/>
      <c r="G297" s="320" t="s">
        <v>146</v>
      </c>
      <c r="H297" s="322"/>
      <c r="I297" s="400" t="s">
        <v>167</v>
      </c>
      <c r="J297" s="151"/>
      <c r="K297" s="152"/>
      <c r="L297" s="147">
        <v>64</v>
      </c>
      <c r="M297" s="147">
        <v>21</v>
      </c>
      <c r="N297" s="147">
        <v>30</v>
      </c>
      <c r="O297" s="139"/>
      <c r="P297" s="139"/>
      <c r="Q297" s="139"/>
      <c r="R297" s="139"/>
      <c r="S297" s="139"/>
      <c r="T297" s="139"/>
      <c r="U297" s="139"/>
    </row>
    <row r="298" spans="1:34" s="83" customFormat="1" ht="34.5" customHeight="1">
      <c r="A298" s="249" t="s">
        <v>737</v>
      </c>
      <c r="B298" s="120"/>
      <c r="C298" s="371"/>
      <c r="D298" s="371"/>
      <c r="E298" s="371"/>
      <c r="F298" s="371"/>
      <c r="G298" s="320" t="s">
        <v>148</v>
      </c>
      <c r="H298" s="322"/>
      <c r="I298" s="401"/>
      <c r="J298" s="151"/>
      <c r="K298" s="153"/>
      <c r="L298" s="148">
        <v>0.9</v>
      </c>
      <c r="M298" s="148">
        <v>2.7</v>
      </c>
      <c r="N298" s="148">
        <v>10.8</v>
      </c>
      <c r="O298" s="139"/>
      <c r="P298" s="139"/>
      <c r="Q298" s="139"/>
      <c r="R298" s="139"/>
      <c r="S298" s="139"/>
      <c r="T298" s="139"/>
      <c r="U298" s="139"/>
    </row>
    <row r="299" spans="1:3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1" t="s">
        <v>152</v>
      </c>
      <c r="D301" s="372"/>
      <c r="E301" s="372"/>
      <c r="F301" s="372"/>
      <c r="G301" s="320" t="s">
        <v>146</v>
      </c>
      <c r="H301" s="322"/>
      <c r="I301" s="401"/>
      <c r="J301" s="151"/>
      <c r="K301" s="152"/>
      <c r="L301" s="147">
        <v>1</v>
      </c>
      <c r="M301" s="147">
        <v>2</v>
      </c>
      <c r="N301" s="147">
        <v>3</v>
      </c>
      <c r="O301" s="139"/>
      <c r="P301" s="139"/>
      <c r="Q301" s="139"/>
      <c r="R301" s="139"/>
      <c r="S301" s="139"/>
      <c r="T301" s="139"/>
      <c r="U301" s="139"/>
    </row>
    <row r="302" spans="1:34" s="83" customFormat="1" ht="34.5" customHeight="1">
      <c r="A302" s="249" t="s">
        <v>739</v>
      </c>
      <c r="B302" s="120"/>
      <c r="C302" s="372"/>
      <c r="D302" s="372"/>
      <c r="E302" s="372"/>
      <c r="F302" s="372"/>
      <c r="G302" s="320" t="s">
        <v>148</v>
      </c>
      <c r="H302" s="322"/>
      <c r="I302" s="401"/>
      <c r="J302" s="151"/>
      <c r="K302" s="153"/>
      <c r="L302" s="148">
        <v>1.8</v>
      </c>
      <c r="M302" s="148">
        <v>0.9</v>
      </c>
      <c r="N302" s="148">
        <v>0</v>
      </c>
      <c r="O302" s="139"/>
      <c r="P302" s="139"/>
      <c r="Q302" s="139"/>
      <c r="R302" s="139"/>
      <c r="S302" s="139"/>
      <c r="T302" s="139"/>
      <c r="U302" s="139"/>
    </row>
    <row r="303" spans="1:3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1050</v>
      </c>
      <c r="M322" s="66" t="s">
        <v>1053</v>
      </c>
      <c r="N322" s="66" t="s">
        <v>1056</v>
      </c>
      <c r="O322" s="66" t="s">
        <v>1058</v>
      </c>
      <c r="P322" s="66" t="s">
        <v>1061</v>
      </c>
      <c r="Q322" s="66" t="s">
        <v>1063</v>
      </c>
      <c r="R322" s="66" t="s">
        <v>1064</v>
      </c>
      <c r="S322" s="66" t="s">
        <v>1066</v>
      </c>
      <c r="T322" s="66" t="s">
        <v>1068</v>
      </c>
      <c r="U322" s="66" t="s">
        <v>1070</v>
      </c>
      <c r="V322" s="66" t="s">
        <v>1073</v>
      </c>
      <c r="W322" s="66" t="s">
        <v>1074</v>
      </c>
      <c r="X322" s="66" t="s">
        <v>1076</v>
      </c>
      <c r="Y322" s="66" t="s">
        <v>1082</v>
      </c>
      <c r="Z322" s="66" t="s">
        <v>1084</v>
      </c>
      <c r="AA322" s="66" t="s">
        <v>1085</v>
      </c>
      <c r="AB322" s="66" t="s">
        <v>1087</v>
      </c>
      <c r="AC322" s="66" t="s">
        <v>1089</v>
      </c>
      <c r="AD322" s="66" t="s">
        <v>1091</v>
      </c>
      <c r="AE322" s="66" t="s">
        <v>1093</v>
      </c>
      <c r="AF322" s="66" t="s">
        <v>1096</v>
      </c>
      <c r="AG322" s="66" t="s">
        <v>1098</v>
      </c>
      <c r="AH322" s="66" t="s">
        <v>1100</v>
      </c>
    </row>
    <row r="323" spans="1:34" ht="20.25" customHeight="1">
      <c r="A323" s="243"/>
      <c r="B323" s="1"/>
      <c r="C323" s="62"/>
      <c r="D323" s="3"/>
      <c r="F323" s="3"/>
      <c r="G323" s="3"/>
      <c r="H323" s="287"/>
      <c r="I323" s="67" t="s">
        <v>36</v>
      </c>
      <c r="J323" s="68"/>
      <c r="K323" s="79"/>
      <c r="L323" s="70" t="s">
        <v>1051</v>
      </c>
      <c r="M323" s="137" t="s">
        <v>1051</v>
      </c>
      <c r="N323" s="137" t="s">
        <v>1051</v>
      </c>
      <c r="O323" s="137" t="s">
        <v>1059</v>
      </c>
      <c r="P323" s="137" t="s">
        <v>1059</v>
      </c>
      <c r="Q323" s="137" t="s">
        <v>1059</v>
      </c>
      <c r="R323" s="137" t="s">
        <v>1051</v>
      </c>
      <c r="S323" s="137" t="s">
        <v>1051</v>
      </c>
      <c r="T323" s="137" t="s">
        <v>1059</v>
      </c>
      <c r="U323" s="137" t="s">
        <v>1059</v>
      </c>
      <c r="V323" s="137" t="s">
        <v>1059</v>
      </c>
      <c r="W323" s="137" t="s">
        <v>1051</v>
      </c>
      <c r="X323" s="137" t="s">
        <v>1051</v>
      </c>
      <c r="Y323" s="137" t="s">
        <v>1059</v>
      </c>
      <c r="Z323" s="137" t="s">
        <v>1051</v>
      </c>
      <c r="AA323" s="137" t="s">
        <v>1051</v>
      </c>
      <c r="AB323" s="137" t="s">
        <v>1051</v>
      </c>
      <c r="AC323" s="137" t="s">
        <v>1051</v>
      </c>
      <c r="AD323" s="137" t="s">
        <v>1051</v>
      </c>
      <c r="AE323" s="137" t="s">
        <v>1051</v>
      </c>
      <c r="AF323" s="137" t="s">
        <v>1051</v>
      </c>
      <c r="AG323" s="137" t="s">
        <v>1051</v>
      </c>
      <c r="AH323" s="137" t="s">
        <v>1051</v>
      </c>
    </row>
    <row r="324" spans="1:34"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1"/>
      <c r="D329" s="371"/>
      <c r="E329" s="371"/>
      <c r="F329" s="372"/>
      <c r="G329" s="371" t="s">
        <v>176</v>
      </c>
      <c r="H329" s="288" t="s">
        <v>173</v>
      </c>
      <c r="I329" s="354"/>
      <c r="J329" s="266">
        <v>11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1"/>
      <c r="D331" s="371"/>
      <c r="E331" s="371"/>
      <c r="F331" s="372"/>
      <c r="G331" s="373" t="s">
        <v>177</v>
      </c>
      <c r="H331" s="288" t="s">
        <v>173</v>
      </c>
      <c r="I331" s="354"/>
      <c r="J331" s="266">
        <v>11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1050</v>
      </c>
      <c r="M342" s="66" t="s">
        <v>1053</v>
      </c>
      <c r="N342" s="66" t="s">
        <v>1056</v>
      </c>
      <c r="O342" s="66" t="s">
        <v>1058</v>
      </c>
      <c r="P342" s="66" t="s">
        <v>1061</v>
      </c>
      <c r="Q342" s="66" t="s">
        <v>1063</v>
      </c>
      <c r="R342" s="66" t="s">
        <v>1064</v>
      </c>
      <c r="S342" s="66" t="s">
        <v>1066</v>
      </c>
      <c r="T342" s="66" t="s">
        <v>1068</v>
      </c>
      <c r="U342" s="66" t="s">
        <v>1070</v>
      </c>
      <c r="V342" s="66" t="s">
        <v>1073</v>
      </c>
      <c r="W342" s="66" t="s">
        <v>1074</v>
      </c>
      <c r="X342" s="66" t="s">
        <v>1076</v>
      </c>
      <c r="Y342" s="66" t="s">
        <v>1082</v>
      </c>
      <c r="Z342" s="66" t="s">
        <v>1084</v>
      </c>
      <c r="AA342" s="66" t="s">
        <v>1085</v>
      </c>
      <c r="AB342" s="66" t="s">
        <v>1087</v>
      </c>
      <c r="AC342" s="66" t="s">
        <v>1089</v>
      </c>
      <c r="AD342" s="66" t="s">
        <v>1091</v>
      </c>
      <c r="AE342" s="66" t="s">
        <v>1093</v>
      </c>
      <c r="AF342" s="66" t="s">
        <v>1096</v>
      </c>
      <c r="AG342" s="66" t="s">
        <v>1098</v>
      </c>
      <c r="AH342" s="66" t="s">
        <v>1100</v>
      </c>
    </row>
    <row r="343" spans="1:34" ht="20.25" customHeight="1">
      <c r="A343" s="243"/>
      <c r="B343" s="1"/>
      <c r="C343" s="62"/>
      <c r="D343" s="3"/>
      <c r="F343" s="3"/>
      <c r="G343" s="3"/>
      <c r="H343" s="287"/>
      <c r="I343" s="67" t="s">
        <v>36</v>
      </c>
      <c r="J343" s="68"/>
      <c r="K343" s="79"/>
      <c r="L343" s="70" t="s">
        <v>1051</v>
      </c>
      <c r="M343" s="137" t="s">
        <v>1051</v>
      </c>
      <c r="N343" s="137" t="s">
        <v>1051</v>
      </c>
      <c r="O343" s="137" t="s">
        <v>1059</v>
      </c>
      <c r="P343" s="137" t="s">
        <v>1059</v>
      </c>
      <c r="Q343" s="137" t="s">
        <v>1059</v>
      </c>
      <c r="R343" s="137" t="s">
        <v>1051</v>
      </c>
      <c r="S343" s="137" t="s">
        <v>1051</v>
      </c>
      <c r="T343" s="137" t="s">
        <v>1059</v>
      </c>
      <c r="U343" s="137" t="s">
        <v>1059</v>
      </c>
      <c r="V343" s="137" t="s">
        <v>1059</v>
      </c>
      <c r="W343" s="137" t="s">
        <v>1051</v>
      </c>
      <c r="X343" s="137" t="s">
        <v>1051</v>
      </c>
      <c r="Y343" s="137" t="s">
        <v>1059</v>
      </c>
      <c r="Z343" s="137" t="s">
        <v>1051</v>
      </c>
      <c r="AA343" s="137" t="s">
        <v>1051</v>
      </c>
      <c r="AB343" s="137" t="s">
        <v>1051</v>
      </c>
      <c r="AC343" s="137" t="s">
        <v>1051</v>
      </c>
      <c r="AD343" s="137" t="s">
        <v>1051</v>
      </c>
      <c r="AE343" s="137" t="s">
        <v>1051</v>
      </c>
      <c r="AF343" s="137" t="s">
        <v>1051</v>
      </c>
      <c r="AG343" s="137" t="s">
        <v>1051</v>
      </c>
      <c r="AH343" s="137" t="s">
        <v>1051</v>
      </c>
    </row>
    <row r="344" spans="1:34"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1050</v>
      </c>
      <c r="M367" s="66" t="s">
        <v>1053</v>
      </c>
      <c r="N367" s="66" t="s">
        <v>1056</v>
      </c>
      <c r="O367" s="66" t="s">
        <v>1058</v>
      </c>
      <c r="P367" s="66" t="s">
        <v>1061</v>
      </c>
      <c r="Q367" s="66" t="s">
        <v>1063</v>
      </c>
      <c r="R367" s="66" t="s">
        <v>1064</v>
      </c>
      <c r="S367" s="66" t="s">
        <v>1066</v>
      </c>
      <c r="T367" s="66" t="s">
        <v>1068</v>
      </c>
      <c r="U367" s="66" t="s">
        <v>1070</v>
      </c>
      <c r="V367" s="66" t="s">
        <v>1073</v>
      </c>
      <c r="W367" s="66" t="s">
        <v>1074</v>
      </c>
      <c r="X367" s="66" t="s">
        <v>1076</v>
      </c>
      <c r="Y367" s="66" t="s">
        <v>1082</v>
      </c>
      <c r="Z367" s="66" t="s">
        <v>1084</v>
      </c>
      <c r="AA367" s="66" t="s">
        <v>1085</v>
      </c>
      <c r="AB367" s="66" t="s">
        <v>1087</v>
      </c>
      <c r="AC367" s="66" t="s">
        <v>1089</v>
      </c>
      <c r="AD367" s="66" t="s">
        <v>1091</v>
      </c>
      <c r="AE367" s="66" t="s">
        <v>1093</v>
      </c>
      <c r="AF367" s="66" t="s">
        <v>1096</v>
      </c>
      <c r="AG367" s="66" t="s">
        <v>1098</v>
      </c>
      <c r="AH367" s="66" t="s">
        <v>1100</v>
      </c>
    </row>
    <row r="368" spans="1:34" s="118" customFormat="1" ht="20.25" customHeight="1">
      <c r="A368" s="243"/>
      <c r="B368" s="1"/>
      <c r="C368" s="3"/>
      <c r="D368" s="3"/>
      <c r="E368" s="3"/>
      <c r="F368" s="3"/>
      <c r="G368" s="3"/>
      <c r="H368" s="287"/>
      <c r="I368" s="67" t="s">
        <v>36</v>
      </c>
      <c r="J368" s="170"/>
      <c r="K368" s="79"/>
      <c r="L368" s="137" t="s">
        <v>1051</v>
      </c>
      <c r="M368" s="137" t="s">
        <v>1051</v>
      </c>
      <c r="N368" s="137" t="s">
        <v>1051</v>
      </c>
      <c r="O368" s="137" t="s">
        <v>1059</v>
      </c>
      <c r="P368" s="137" t="s">
        <v>1059</v>
      </c>
      <c r="Q368" s="137" t="s">
        <v>1059</v>
      </c>
      <c r="R368" s="137" t="s">
        <v>1051</v>
      </c>
      <c r="S368" s="137" t="s">
        <v>1051</v>
      </c>
      <c r="T368" s="137" t="s">
        <v>1059</v>
      </c>
      <c r="U368" s="137" t="s">
        <v>1059</v>
      </c>
      <c r="V368" s="137" t="s">
        <v>1059</v>
      </c>
      <c r="W368" s="137" t="s">
        <v>1051</v>
      </c>
      <c r="X368" s="137" t="s">
        <v>1051</v>
      </c>
      <c r="Y368" s="137" t="s">
        <v>1059</v>
      </c>
      <c r="Z368" s="137" t="s">
        <v>1051</v>
      </c>
      <c r="AA368" s="137" t="s">
        <v>1051</v>
      </c>
      <c r="AB368" s="137" t="s">
        <v>1051</v>
      </c>
      <c r="AC368" s="137" t="s">
        <v>1051</v>
      </c>
      <c r="AD368" s="137" t="s">
        <v>1051</v>
      </c>
      <c r="AE368" s="137" t="s">
        <v>1051</v>
      </c>
      <c r="AF368" s="137" t="s">
        <v>1051</v>
      </c>
      <c r="AG368" s="137" t="s">
        <v>1051</v>
      </c>
      <c r="AH368" s="137" t="s">
        <v>1051</v>
      </c>
    </row>
    <row r="369" spans="1:34"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row>
    <row r="370" spans="1:3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row>
    <row r="371" spans="1:34" s="118" customFormat="1" ht="34.5" customHeight="1">
      <c r="A371" s="249" t="s">
        <v>771</v>
      </c>
      <c r="B371" s="173"/>
      <c r="C371" s="383"/>
      <c r="D371" s="384"/>
      <c r="E371" s="384"/>
      <c r="F371" s="384"/>
      <c r="G371" s="384"/>
      <c r="H371" s="385"/>
      <c r="I371" s="389"/>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row>
    <row r="373" spans="1:3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979</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8.75">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1050</v>
      </c>
      <c r="M390" s="66" t="s">
        <v>1053</v>
      </c>
      <c r="N390" s="66" t="s">
        <v>1056</v>
      </c>
      <c r="O390" s="66" t="s">
        <v>1058</v>
      </c>
      <c r="P390" s="66" t="s">
        <v>1061</v>
      </c>
      <c r="Q390" s="66" t="s">
        <v>1063</v>
      </c>
      <c r="R390" s="66" t="s">
        <v>1064</v>
      </c>
      <c r="S390" s="66" t="s">
        <v>1066</v>
      </c>
      <c r="T390" s="66" t="s">
        <v>1068</v>
      </c>
      <c r="U390" s="66" t="s">
        <v>1070</v>
      </c>
      <c r="V390" s="66" t="s">
        <v>1073</v>
      </c>
      <c r="W390" s="66" t="s">
        <v>1074</v>
      </c>
      <c r="X390" s="66" t="s">
        <v>1076</v>
      </c>
      <c r="Y390" s="66" t="s">
        <v>1082</v>
      </c>
      <c r="Z390" s="66" t="s">
        <v>1084</v>
      </c>
      <c r="AA390" s="66" t="s">
        <v>1085</v>
      </c>
      <c r="AB390" s="66" t="s">
        <v>1087</v>
      </c>
      <c r="AC390" s="66" t="s">
        <v>1089</v>
      </c>
      <c r="AD390" s="66" t="s">
        <v>1091</v>
      </c>
      <c r="AE390" s="66" t="s">
        <v>1093</v>
      </c>
      <c r="AF390" s="66" t="s">
        <v>1096</v>
      </c>
      <c r="AG390" s="66" t="s">
        <v>1098</v>
      </c>
      <c r="AH390" s="66" t="s">
        <v>1100</v>
      </c>
    </row>
    <row r="391" spans="1:34" ht="20.25" customHeight="1">
      <c r="A391" s="247" t="s">
        <v>629</v>
      </c>
      <c r="B391" s="1"/>
      <c r="C391" s="3"/>
      <c r="D391" s="3"/>
      <c r="F391" s="3"/>
      <c r="G391" s="3"/>
      <c r="H391" s="287"/>
      <c r="I391" s="67" t="s">
        <v>36</v>
      </c>
      <c r="J391" s="68"/>
      <c r="K391" s="79"/>
      <c r="L391" s="70" t="s">
        <v>1051</v>
      </c>
      <c r="M391" s="70" t="s">
        <v>1051</v>
      </c>
      <c r="N391" s="70" t="s">
        <v>1051</v>
      </c>
      <c r="O391" s="70" t="s">
        <v>1059</v>
      </c>
      <c r="P391" s="70" t="s">
        <v>1059</v>
      </c>
      <c r="Q391" s="70" t="s">
        <v>1059</v>
      </c>
      <c r="R391" s="70" t="s">
        <v>1051</v>
      </c>
      <c r="S391" s="70" t="s">
        <v>1051</v>
      </c>
      <c r="T391" s="70" t="s">
        <v>1059</v>
      </c>
      <c r="U391" s="70" t="s">
        <v>1059</v>
      </c>
      <c r="V391" s="70" t="s">
        <v>1059</v>
      </c>
      <c r="W391" s="70" t="s">
        <v>1051</v>
      </c>
      <c r="X391" s="70" t="s">
        <v>1051</v>
      </c>
      <c r="Y391" s="70" t="s">
        <v>1059</v>
      </c>
      <c r="Z391" s="70" t="s">
        <v>1051</v>
      </c>
      <c r="AA391" s="70" t="s">
        <v>1051</v>
      </c>
      <c r="AB391" s="70" t="s">
        <v>1051</v>
      </c>
      <c r="AC391" s="70" t="s">
        <v>1051</v>
      </c>
      <c r="AD391" s="70" t="s">
        <v>1051</v>
      </c>
      <c r="AE391" s="70" t="s">
        <v>1051</v>
      </c>
      <c r="AF391" s="70" t="s">
        <v>1051</v>
      </c>
      <c r="AG391" s="70" t="s">
        <v>1051</v>
      </c>
      <c r="AH391" s="70" t="s">
        <v>1051</v>
      </c>
    </row>
    <row r="392" spans="1:34" s="83" customFormat="1" ht="34.5" customHeight="1">
      <c r="A392" s="249" t="s">
        <v>772</v>
      </c>
      <c r="B392" s="84"/>
      <c r="C392" s="369" t="s">
        <v>221</v>
      </c>
      <c r="D392" s="334" t="s">
        <v>222</v>
      </c>
      <c r="E392" s="335"/>
      <c r="F392" s="335"/>
      <c r="G392" s="335"/>
      <c r="H392" s="336"/>
      <c r="I392" s="326" t="s">
        <v>1020</v>
      </c>
      <c r="J392" s="140">
        <f t="shared" ref="J392:J397" si="11">IF(SUM(L392:AH392)=0,IF(COUNTIF(L392:AH392,"未確認")&gt;0,"未確認",IF(COUNTIF(L392:AH392,"~*")&gt;0,"*",SUM(L392:AH392))),SUM(L392:AH392))</f>
        <v>20805</v>
      </c>
      <c r="K392" s="81" t="str">
        <f t="shared" ref="K392:K397" si="12">IF(OR(COUNTIF(L392:AH392,"未確認")&gt;0,COUNTIF(L392:AH392,"~*")&gt;0),"※","")</f>
        <v/>
      </c>
      <c r="L392" s="147">
        <v>1543</v>
      </c>
      <c r="M392" s="147">
        <v>1333</v>
      </c>
      <c r="N392" s="147">
        <v>103</v>
      </c>
      <c r="O392" s="147">
        <v>12</v>
      </c>
      <c r="P392" s="147">
        <v>20</v>
      </c>
      <c r="Q392" s="147">
        <v>11</v>
      </c>
      <c r="R392" s="147">
        <v>1859</v>
      </c>
      <c r="S392" s="147">
        <v>2278</v>
      </c>
      <c r="T392" s="147">
        <v>179</v>
      </c>
      <c r="U392" s="147">
        <v>667</v>
      </c>
      <c r="V392" s="147">
        <v>128</v>
      </c>
      <c r="W392" s="147">
        <v>575</v>
      </c>
      <c r="X392" s="147">
        <v>639</v>
      </c>
      <c r="Y392" s="147">
        <v>23</v>
      </c>
      <c r="Z392" s="147">
        <v>1520</v>
      </c>
      <c r="AA392" s="147">
        <v>1154</v>
      </c>
      <c r="AB392" s="147">
        <v>790</v>
      </c>
      <c r="AC392" s="147">
        <v>1537</v>
      </c>
      <c r="AD392" s="147">
        <v>578</v>
      </c>
      <c r="AE392" s="147">
        <v>2611</v>
      </c>
      <c r="AF392" s="147">
        <v>1036</v>
      </c>
      <c r="AG392" s="147">
        <v>685</v>
      </c>
      <c r="AH392" s="147">
        <v>1524</v>
      </c>
    </row>
    <row r="393" spans="1:34" s="83" customFormat="1" ht="34.5" customHeight="1">
      <c r="A393" s="249" t="s">
        <v>773</v>
      </c>
      <c r="B393" s="84"/>
      <c r="C393" s="370"/>
      <c r="D393" s="380"/>
      <c r="E393" s="320" t="s">
        <v>224</v>
      </c>
      <c r="F393" s="321"/>
      <c r="G393" s="321"/>
      <c r="H393" s="322"/>
      <c r="I393" s="343"/>
      <c r="J393" s="140">
        <f t="shared" si="11"/>
        <v>14641</v>
      </c>
      <c r="K393" s="81" t="str">
        <f t="shared" si="12"/>
        <v/>
      </c>
      <c r="L393" s="147">
        <v>1119</v>
      </c>
      <c r="M393" s="147">
        <v>1055</v>
      </c>
      <c r="N393" s="147">
        <v>33</v>
      </c>
      <c r="O393" s="147">
        <v>0</v>
      </c>
      <c r="P393" s="147">
        <v>0</v>
      </c>
      <c r="Q393" s="147">
        <v>0</v>
      </c>
      <c r="R393" s="147">
        <v>1320</v>
      </c>
      <c r="S393" s="147">
        <v>1601</v>
      </c>
      <c r="T393" s="147">
        <v>2</v>
      </c>
      <c r="U393" s="147">
        <v>1</v>
      </c>
      <c r="V393" s="147">
        <v>2</v>
      </c>
      <c r="W393" s="147">
        <v>232</v>
      </c>
      <c r="X393" s="147">
        <v>438</v>
      </c>
      <c r="Y393" s="147">
        <v>0</v>
      </c>
      <c r="Z393" s="147">
        <v>1004</v>
      </c>
      <c r="AA393" s="147">
        <v>873</v>
      </c>
      <c r="AB393" s="147">
        <v>610</v>
      </c>
      <c r="AC393" s="147">
        <v>1158</v>
      </c>
      <c r="AD393" s="147">
        <v>368</v>
      </c>
      <c r="AE393" s="147">
        <v>2207</v>
      </c>
      <c r="AF393" s="147">
        <v>770</v>
      </c>
      <c r="AG393" s="147">
        <v>561</v>
      </c>
      <c r="AH393" s="147">
        <v>1287</v>
      </c>
    </row>
    <row r="394" spans="1:34" s="83" customFormat="1" ht="34.5" customHeight="1">
      <c r="A394" s="250" t="s">
        <v>774</v>
      </c>
      <c r="B394" s="84"/>
      <c r="C394" s="370"/>
      <c r="D394" s="381"/>
      <c r="E394" s="320" t="s">
        <v>225</v>
      </c>
      <c r="F394" s="321"/>
      <c r="G394" s="321"/>
      <c r="H394" s="322"/>
      <c r="I394" s="343"/>
      <c r="J394" s="140">
        <f t="shared" si="11"/>
        <v>2305</v>
      </c>
      <c r="K394" s="81" t="str">
        <f t="shared" si="12"/>
        <v/>
      </c>
      <c r="L394" s="147">
        <v>145</v>
      </c>
      <c r="M394" s="147">
        <v>67</v>
      </c>
      <c r="N394" s="147">
        <v>5</v>
      </c>
      <c r="O394" s="147">
        <v>3</v>
      </c>
      <c r="P394" s="147">
        <v>4</v>
      </c>
      <c r="Q394" s="147">
        <v>1</v>
      </c>
      <c r="R394" s="147">
        <v>90</v>
      </c>
      <c r="S394" s="147">
        <v>157</v>
      </c>
      <c r="T394" s="147">
        <v>168</v>
      </c>
      <c r="U394" s="147">
        <v>664</v>
      </c>
      <c r="V394" s="147">
        <v>97</v>
      </c>
      <c r="W394" s="147">
        <v>227</v>
      </c>
      <c r="X394" s="147">
        <v>79</v>
      </c>
      <c r="Y394" s="147">
        <v>21</v>
      </c>
      <c r="Z394" s="147">
        <v>59</v>
      </c>
      <c r="AA394" s="147">
        <v>92</v>
      </c>
      <c r="AB394" s="147">
        <v>33</v>
      </c>
      <c r="AC394" s="147">
        <v>40</v>
      </c>
      <c r="AD394" s="147">
        <v>115</v>
      </c>
      <c r="AE394" s="147">
        <v>107</v>
      </c>
      <c r="AF394" s="147">
        <v>59</v>
      </c>
      <c r="AG394" s="147">
        <v>28</v>
      </c>
      <c r="AH394" s="147">
        <v>44</v>
      </c>
    </row>
    <row r="395" spans="1:34" s="83" customFormat="1" ht="34.5" customHeight="1">
      <c r="A395" s="250" t="s">
        <v>775</v>
      </c>
      <c r="B395" s="84"/>
      <c r="C395" s="370"/>
      <c r="D395" s="382"/>
      <c r="E395" s="320" t="s">
        <v>226</v>
      </c>
      <c r="F395" s="321"/>
      <c r="G395" s="321"/>
      <c r="H395" s="322"/>
      <c r="I395" s="343"/>
      <c r="J395" s="140">
        <f t="shared" si="11"/>
        <v>3859</v>
      </c>
      <c r="K395" s="81" t="str">
        <f t="shared" si="12"/>
        <v/>
      </c>
      <c r="L395" s="147">
        <v>279</v>
      </c>
      <c r="M395" s="147">
        <v>211</v>
      </c>
      <c r="N395" s="147">
        <v>65</v>
      </c>
      <c r="O395" s="147">
        <v>9</v>
      </c>
      <c r="P395" s="147">
        <v>16</v>
      </c>
      <c r="Q395" s="147">
        <v>10</v>
      </c>
      <c r="R395" s="147">
        <v>449</v>
      </c>
      <c r="S395" s="147">
        <v>520</v>
      </c>
      <c r="T395" s="147">
        <v>9</v>
      </c>
      <c r="U395" s="147">
        <v>2</v>
      </c>
      <c r="V395" s="147">
        <v>29</v>
      </c>
      <c r="W395" s="147">
        <v>116</v>
      </c>
      <c r="X395" s="147">
        <v>122</v>
      </c>
      <c r="Y395" s="147">
        <v>2</v>
      </c>
      <c r="Z395" s="147">
        <v>457</v>
      </c>
      <c r="AA395" s="147">
        <v>189</v>
      </c>
      <c r="AB395" s="147">
        <v>147</v>
      </c>
      <c r="AC395" s="147">
        <v>339</v>
      </c>
      <c r="AD395" s="147">
        <v>95</v>
      </c>
      <c r="AE395" s="147">
        <v>297</v>
      </c>
      <c r="AF395" s="147">
        <v>207</v>
      </c>
      <c r="AG395" s="147">
        <v>96</v>
      </c>
      <c r="AH395" s="147">
        <v>193</v>
      </c>
    </row>
    <row r="396" spans="1:34" s="83" customFormat="1" ht="34.5" customHeight="1">
      <c r="A396" s="250" t="s">
        <v>776</v>
      </c>
      <c r="B396" s="1"/>
      <c r="C396" s="370"/>
      <c r="D396" s="320" t="s">
        <v>227</v>
      </c>
      <c r="E396" s="321"/>
      <c r="F396" s="321"/>
      <c r="G396" s="321"/>
      <c r="H396" s="322"/>
      <c r="I396" s="343"/>
      <c r="J396" s="140">
        <f t="shared" si="11"/>
        <v>219542</v>
      </c>
      <c r="K396" s="81" t="str">
        <f t="shared" si="12"/>
        <v/>
      </c>
      <c r="L396" s="147">
        <v>15132</v>
      </c>
      <c r="M396" s="147">
        <v>22264</v>
      </c>
      <c r="N396" s="147">
        <v>765</v>
      </c>
      <c r="O396" s="147">
        <v>206</v>
      </c>
      <c r="P396" s="147">
        <v>273</v>
      </c>
      <c r="Q396" s="147">
        <v>133</v>
      </c>
      <c r="R396" s="147">
        <v>13153</v>
      </c>
      <c r="S396" s="147">
        <v>24741</v>
      </c>
      <c r="T396" s="147">
        <v>3527</v>
      </c>
      <c r="U396" s="147">
        <v>3095</v>
      </c>
      <c r="V396" s="147">
        <v>2171</v>
      </c>
      <c r="W396" s="147">
        <v>8992</v>
      </c>
      <c r="X396" s="147">
        <v>13130</v>
      </c>
      <c r="Y396" s="147">
        <v>397</v>
      </c>
      <c r="Z396" s="147">
        <v>16150</v>
      </c>
      <c r="AA396" s="147">
        <v>15075</v>
      </c>
      <c r="AB396" s="147">
        <v>8574</v>
      </c>
      <c r="AC396" s="147">
        <v>9583</v>
      </c>
      <c r="AD396" s="147">
        <v>8665</v>
      </c>
      <c r="AE396" s="147">
        <v>12789</v>
      </c>
      <c r="AF396" s="147">
        <v>8319</v>
      </c>
      <c r="AG396" s="147">
        <v>16123</v>
      </c>
      <c r="AH396" s="147">
        <v>16285</v>
      </c>
    </row>
    <row r="397" spans="1:34" s="83" customFormat="1" ht="34.5" customHeight="1">
      <c r="A397" s="250" t="s">
        <v>777</v>
      </c>
      <c r="B397" s="119"/>
      <c r="C397" s="370"/>
      <c r="D397" s="320" t="s">
        <v>228</v>
      </c>
      <c r="E397" s="321"/>
      <c r="F397" s="321"/>
      <c r="G397" s="321"/>
      <c r="H397" s="322"/>
      <c r="I397" s="344"/>
      <c r="J397" s="140">
        <f t="shared" si="11"/>
        <v>21263</v>
      </c>
      <c r="K397" s="81" t="str">
        <f t="shared" si="12"/>
        <v/>
      </c>
      <c r="L397" s="147">
        <v>1520</v>
      </c>
      <c r="M397" s="147">
        <v>1297</v>
      </c>
      <c r="N397" s="147">
        <v>113</v>
      </c>
      <c r="O397" s="147">
        <v>10</v>
      </c>
      <c r="P397" s="147">
        <v>20</v>
      </c>
      <c r="Q397" s="147">
        <v>11</v>
      </c>
      <c r="R397" s="147">
        <v>1852</v>
      </c>
      <c r="S397" s="147">
        <v>2250</v>
      </c>
      <c r="T397" s="147">
        <v>221</v>
      </c>
      <c r="U397" s="147">
        <v>670</v>
      </c>
      <c r="V397" s="147">
        <v>213</v>
      </c>
      <c r="W397" s="147">
        <v>547</v>
      </c>
      <c r="X397" s="147">
        <v>1255</v>
      </c>
      <c r="Y397" s="147">
        <v>23</v>
      </c>
      <c r="Z397" s="147">
        <v>1495</v>
      </c>
      <c r="AA397" s="147">
        <v>1140</v>
      </c>
      <c r="AB397" s="147">
        <v>766</v>
      </c>
      <c r="AC397" s="147">
        <v>1513</v>
      </c>
      <c r="AD397" s="147">
        <v>557</v>
      </c>
      <c r="AE397" s="147">
        <v>2604</v>
      </c>
      <c r="AF397" s="147">
        <v>1014</v>
      </c>
      <c r="AG397" s="147">
        <v>658</v>
      </c>
      <c r="AH397" s="147">
        <v>1514</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1050</v>
      </c>
      <c r="M403" s="66" t="s">
        <v>1053</v>
      </c>
      <c r="N403" s="66" t="s">
        <v>1056</v>
      </c>
      <c r="O403" s="66" t="s">
        <v>1058</v>
      </c>
      <c r="P403" s="66" t="s">
        <v>1061</v>
      </c>
      <c r="Q403" s="66" t="s">
        <v>1063</v>
      </c>
      <c r="R403" s="66" t="s">
        <v>1064</v>
      </c>
      <c r="S403" s="66" t="s">
        <v>1066</v>
      </c>
      <c r="T403" s="66" t="s">
        <v>1068</v>
      </c>
      <c r="U403" s="66" t="s">
        <v>1070</v>
      </c>
      <c r="V403" s="66" t="s">
        <v>1073</v>
      </c>
      <c r="W403" s="66" t="s">
        <v>1074</v>
      </c>
      <c r="X403" s="66" t="s">
        <v>1076</v>
      </c>
      <c r="Y403" s="66" t="s">
        <v>1082</v>
      </c>
      <c r="Z403" s="66" t="s">
        <v>1084</v>
      </c>
      <c r="AA403" s="66" t="s">
        <v>1085</v>
      </c>
      <c r="AB403" s="66" t="s">
        <v>1087</v>
      </c>
      <c r="AC403" s="66" t="s">
        <v>1089</v>
      </c>
      <c r="AD403" s="66" t="s">
        <v>1091</v>
      </c>
      <c r="AE403" s="66" t="s">
        <v>1093</v>
      </c>
      <c r="AF403" s="66" t="s">
        <v>1096</v>
      </c>
      <c r="AG403" s="66" t="s">
        <v>1098</v>
      </c>
      <c r="AH403" s="66" t="s">
        <v>1100</v>
      </c>
    </row>
    <row r="404" spans="1:34" ht="20.25" customHeight="1">
      <c r="A404" s="243"/>
      <c r="B404" s="1"/>
      <c r="C404" s="62"/>
      <c r="D404" s="3"/>
      <c r="F404" s="3"/>
      <c r="G404" s="3"/>
      <c r="H404" s="287"/>
      <c r="I404" s="67" t="s">
        <v>36</v>
      </c>
      <c r="J404" s="68"/>
      <c r="K404" s="79"/>
      <c r="L404" s="70" t="s">
        <v>1051</v>
      </c>
      <c r="M404" s="70" t="s">
        <v>1051</v>
      </c>
      <c r="N404" s="70" t="s">
        <v>1051</v>
      </c>
      <c r="O404" s="70" t="s">
        <v>1059</v>
      </c>
      <c r="P404" s="70" t="s">
        <v>1059</v>
      </c>
      <c r="Q404" s="70" t="s">
        <v>1059</v>
      </c>
      <c r="R404" s="70" t="s">
        <v>1051</v>
      </c>
      <c r="S404" s="70" t="s">
        <v>1051</v>
      </c>
      <c r="T404" s="70" t="s">
        <v>1059</v>
      </c>
      <c r="U404" s="70" t="s">
        <v>1059</v>
      </c>
      <c r="V404" s="70" t="s">
        <v>1059</v>
      </c>
      <c r="W404" s="70" t="s">
        <v>1051</v>
      </c>
      <c r="X404" s="70" t="s">
        <v>1051</v>
      </c>
      <c r="Y404" s="70" t="s">
        <v>1059</v>
      </c>
      <c r="Z404" s="70" t="s">
        <v>1051</v>
      </c>
      <c r="AA404" s="70" t="s">
        <v>1051</v>
      </c>
      <c r="AB404" s="70" t="s">
        <v>1051</v>
      </c>
      <c r="AC404" s="70" t="s">
        <v>1051</v>
      </c>
      <c r="AD404" s="70" t="s">
        <v>1051</v>
      </c>
      <c r="AE404" s="70" t="s">
        <v>1051</v>
      </c>
      <c r="AF404" s="70" t="s">
        <v>1051</v>
      </c>
      <c r="AG404" s="70" t="s">
        <v>1051</v>
      </c>
      <c r="AH404" s="70" t="s">
        <v>1051</v>
      </c>
    </row>
    <row r="405" spans="1:34" s="83" customFormat="1" ht="34.5" customHeight="1">
      <c r="A405" s="251" t="s">
        <v>778</v>
      </c>
      <c r="B405" s="119"/>
      <c r="C405" s="369" t="s">
        <v>248</v>
      </c>
      <c r="D405" s="320" t="s">
        <v>249</v>
      </c>
      <c r="E405" s="321"/>
      <c r="F405" s="321"/>
      <c r="G405" s="321"/>
      <c r="H405" s="322"/>
      <c r="I405" s="326" t="s">
        <v>1021</v>
      </c>
      <c r="J405" s="140">
        <f t="shared" ref="J405:J422" si="13">IF(SUM(L405:AH405)=0,IF(COUNTIF(L405:AH405,"未確認")&gt;0,"未確認",IF(COUNTIF(L405:AH405,"~*")&gt;0,"*",SUM(L405:AH405))),SUM(L405:AH405))</f>
        <v>20844</v>
      </c>
      <c r="K405" s="81" t="str">
        <f t="shared" ref="K405:K422" si="14">IF(OR(COUNTIF(L405:AH405,"未確認")&gt;0,COUNTIF(L405:AH405,"~*")&gt;0),"※","")</f>
        <v/>
      </c>
      <c r="L405" s="147">
        <v>1543</v>
      </c>
      <c r="M405" s="147">
        <v>1333</v>
      </c>
      <c r="N405" s="147">
        <v>103</v>
      </c>
      <c r="O405" s="147">
        <v>12</v>
      </c>
      <c r="P405" s="147">
        <v>21</v>
      </c>
      <c r="Q405" s="147">
        <v>49</v>
      </c>
      <c r="R405" s="147">
        <v>1859</v>
      </c>
      <c r="S405" s="147">
        <v>2278</v>
      </c>
      <c r="T405" s="147">
        <v>179</v>
      </c>
      <c r="U405" s="147">
        <v>667</v>
      </c>
      <c r="V405" s="147">
        <v>128</v>
      </c>
      <c r="W405" s="147">
        <v>575</v>
      </c>
      <c r="X405" s="147">
        <v>639</v>
      </c>
      <c r="Y405" s="147">
        <v>23</v>
      </c>
      <c r="Z405" s="147">
        <v>1520</v>
      </c>
      <c r="AA405" s="147">
        <v>1154</v>
      </c>
      <c r="AB405" s="147">
        <v>790</v>
      </c>
      <c r="AC405" s="147">
        <v>1537</v>
      </c>
      <c r="AD405" s="147">
        <v>578</v>
      </c>
      <c r="AE405" s="147">
        <v>2611</v>
      </c>
      <c r="AF405" s="147">
        <v>1036</v>
      </c>
      <c r="AG405" s="147">
        <v>685</v>
      </c>
      <c r="AH405" s="147">
        <v>1524</v>
      </c>
    </row>
    <row r="406" spans="1:34" s="83" customFormat="1" ht="34.5" customHeight="1">
      <c r="A406" s="251" t="s">
        <v>779</v>
      </c>
      <c r="B406" s="119"/>
      <c r="C406" s="369"/>
      <c r="D406" s="375" t="s">
        <v>233</v>
      </c>
      <c r="E406" s="377" t="s">
        <v>234</v>
      </c>
      <c r="F406" s="378"/>
      <c r="G406" s="378"/>
      <c r="H406" s="379"/>
      <c r="I406" s="361"/>
      <c r="J406" s="140">
        <f t="shared" si="13"/>
        <v>2666</v>
      </c>
      <c r="K406" s="81" t="str">
        <f t="shared" si="14"/>
        <v/>
      </c>
      <c r="L406" s="147">
        <v>125</v>
      </c>
      <c r="M406" s="147">
        <v>304</v>
      </c>
      <c r="N406" s="147">
        <v>6</v>
      </c>
      <c r="O406" s="147">
        <v>0</v>
      </c>
      <c r="P406" s="147">
        <v>1</v>
      </c>
      <c r="Q406" s="147">
        <v>3</v>
      </c>
      <c r="R406" s="147">
        <v>38</v>
      </c>
      <c r="S406" s="147">
        <v>254</v>
      </c>
      <c r="T406" s="147">
        <v>17</v>
      </c>
      <c r="U406" s="147">
        <v>26</v>
      </c>
      <c r="V406" s="147">
        <v>19</v>
      </c>
      <c r="W406" s="147">
        <v>220</v>
      </c>
      <c r="X406" s="147">
        <v>284</v>
      </c>
      <c r="Y406" s="147">
        <v>21</v>
      </c>
      <c r="Z406" s="147">
        <v>165</v>
      </c>
      <c r="AA406" s="147">
        <v>185</v>
      </c>
      <c r="AB406" s="147">
        <v>43</v>
      </c>
      <c r="AC406" s="147">
        <v>72</v>
      </c>
      <c r="AD406" s="147">
        <v>423</v>
      </c>
      <c r="AE406" s="147">
        <v>63</v>
      </c>
      <c r="AF406" s="147">
        <v>40</v>
      </c>
      <c r="AG406" s="147">
        <v>149</v>
      </c>
      <c r="AH406" s="147">
        <v>208</v>
      </c>
    </row>
    <row r="407" spans="1:34" s="83" customFormat="1" ht="34.5" customHeight="1">
      <c r="A407" s="251" t="s">
        <v>780</v>
      </c>
      <c r="B407" s="119"/>
      <c r="C407" s="369"/>
      <c r="D407" s="369"/>
      <c r="E407" s="320" t="s">
        <v>235</v>
      </c>
      <c r="F407" s="321"/>
      <c r="G407" s="321"/>
      <c r="H407" s="322"/>
      <c r="I407" s="361"/>
      <c r="J407" s="140">
        <f t="shared" si="13"/>
        <v>17383</v>
      </c>
      <c r="K407" s="81" t="str">
        <f t="shared" si="14"/>
        <v/>
      </c>
      <c r="L407" s="147">
        <v>1380</v>
      </c>
      <c r="M407" s="147">
        <v>1000</v>
      </c>
      <c r="N407" s="147">
        <v>92</v>
      </c>
      <c r="O407" s="147">
        <v>0</v>
      </c>
      <c r="P407" s="147">
        <v>0</v>
      </c>
      <c r="Q407" s="147">
        <v>34</v>
      </c>
      <c r="R407" s="147">
        <v>1753</v>
      </c>
      <c r="S407" s="147">
        <v>1987</v>
      </c>
      <c r="T407" s="147">
        <v>98</v>
      </c>
      <c r="U407" s="147">
        <v>433</v>
      </c>
      <c r="V407" s="147">
        <v>99</v>
      </c>
      <c r="W407" s="147">
        <v>317</v>
      </c>
      <c r="X407" s="147">
        <v>291</v>
      </c>
      <c r="Y407" s="147">
        <v>0</v>
      </c>
      <c r="Z407" s="147">
        <v>1341</v>
      </c>
      <c r="AA407" s="147">
        <v>946</v>
      </c>
      <c r="AB407" s="147">
        <v>738</v>
      </c>
      <c r="AC407" s="147">
        <v>1423</v>
      </c>
      <c r="AD407" s="147">
        <v>118</v>
      </c>
      <c r="AE407" s="147">
        <v>2532</v>
      </c>
      <c r="AF407" s="147">
        <v>976</v>
      </c>
      <c r="AG407" s="147">
        <v>533</v>
      </c>
      <c r="AH407" s="147">
        <v>1292</v>
      </c>
    </row>
    <row r="408" spans="1:34" s="83" customFormat="1" ht="34.5" customHeight="1">
      <c r="A408" s="251" t="s">
        <v>781</v>
      </c>
      <c r="B408" s="119"/>
      <c r="C408" s="369"/>
      <c r="D408" s="369"/>
      <c r="E408" s="320" t="s">
        <v>236</v>
      </c>
      <c r="F408" s="321"/>
      <c r="G408" s="321"/>
      <c r="H408" s="322"/>
      <c r="I408" s="361"/>
      <c r="J408" s="140">
        <f t="shared" si="13"/>
        <v>381</v>
      </c>
      <c r="K408" s="81" t="str">
        <f t="shared" si="14"/>
        <v/>
      </c>
      <c r="L408" s="147">
        <v>18</v>
      </c>
      <c r="M408" s="147">
        <v>18</v>
      </c>
      <c r="N408" s="147">
        <v>4</v>
      </c>
      <c r="O408" s="147">
        <v>5</v>
      </c>
      <c r="P408" s="147">
        <v>8</v>
      </c>
      <c r="Q408" s="147">
        <v>5</v>
      </c>
      <c r="R408" s="147">
        <v>23</v>
      </c>
      <c r="S408" s="147">
        <v>24</v>
      </c>
      <c r="T408" s="147">
        <v>22</v>
      </c>
      <c r="U408" s="147">
        <v>40</v>
      </c>
      <c r="V408" s="147">
        <v>6</v>
      </c>
      <c r="W408" s="147">
        <v>25</v>
      </c>
      <c r="X408" s="147">
        <v>40</v>
      </c>
      <c r="Y408" s="147">
        <v>1</v>
      </c>
      <c r="Z408" s="147">
        <v>12</v>
      </c>
      <c r="AA408" s="147">
        <v>20</v>
      </c>
      <c r="AB408" s="147">
        <v>7</v>
      </c>
      <c r="AC408" s="147">
        <v>22</v>
      </c>
      <c r="AD408" s="147">
        <v>33</v>
      </c>
      <c r="AE408" s="147">
        <v>12</v>
      </c>
      <c r="AF408" s="147">
        <v>13</v>
      </c>
      <c r="AG408" s="147">
        <v>3</v>
      </c>
      <c r="AH408" s="147">
        <v>20</v>
      </c>
    </row>
    <row r="409" spans="1:34" s="83" customFormat="1" ht="34.5" customHeight="1">
      <c r="A409" s="251" t="s">
        <v>782</v>
      </c>
      <c r="B409" s="119"/>
      <c r="C409" s="369"/>
      <c r="D409" s="369"/>
      <c r="E409" s="317" t="s">
        <v>990</v>
      </c>
      <c r="F409" s="318"/>
      <c r="G409" s="318"/>
      <c r="H409" s="319"/>
      <c r="I409" s="361"/>
      <c r="J409" s="140">
        <f t="shared" si="13"/>
        <v>103</v>
      </c>
      <c r="K409" s="81" t="str">
        <f t="shared" si="14"/>
        <v/>
      </c>
      <c r="L409" s="147">
        <v>10</v>
      </c>
      <c r="M409" s="147">
        <v>10</v>
      </c>
      <c r="N409" s="147">
        <v>0</v>
      </c>
      <c r="O409" s="147">
        <v>0</v>
      </c>
      <c r="P409" s="147">
        <v>0</v>
      </c>
      <c r="Q409" s="147">
        <v>0</v>
      </c>
      <c r="R409" s="147">
        <v>0</v>
      </c>
      <c r="S409" s="147">
        <v>10</v>
      </c>
      <c r="T409" s="147">
        <v>3</v>
      </c>
      <c r="U409" s="147">
        <v>14</v>
      </c>
      <c r="V409" s="147">
        <v>4</v>
      </c>
      <c r="W409" s="147">
        <v>12</v>
      </c>
      <c r="X409" s="147">
        <v>20</v>
      </c>
      <c r="Y409" s="147">
        <v>1</v>
      </c>
      <c r="Z409" s="147">
        <v>2</v>
      </c>
      <c r="AA409" s="147">
        <v>1</v>
      </c>
      <c r="AB409" s="147">
        <v>0</v>
      </c>
      <c r="AC409" s="147">
        <v>2</v>
      </c>
      <c r="AD409" s="147">
        <v>4</v>
      </c>
      <c r="AE409" s="147">
        <v>4</v>
      </c>
      <c r="AF409" s="147">
        <v>4</v>
      </c>
      <c r="AG409" s="147">
        <v>0</v>
      </c>
      <c r="AH409" s="147">
        <v>2</v>
      </c>
    </row>
    <row r="410" spans="1:34"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9"/>
      <c r="D411" s="369"/>
      <c r="E411" s="320" t="s">
        <v>238</v>
      </c>
      <c r="F411" s="321"/>
      <c r="G411" s="321"/>
      <c r="H411" s="322"/>
      <c r="I411" s="361"/>
      <c r="J411" s="140">
        <f t="shared" si="13"/>
        <v>87</v>
      </c>
      <c r="K411" s="81" t="str">
        <f t="shared" si="14"/>
        <v/>
      </c>
      <c r="L411" s="147">
        <v>0</v>
      </c>
      <c r="M411" s="147">
        <v>0</v>
      </c>
      <c r="N411" s="147">
        <v>1</v>
      </c>
      <c r="O411" s="147">
        <v>7</v>
      </c>
      <c r="P411" s="147">
        <v>12</v>
      </c>
      <c r="Q411" s="147">
        <v>7</v>
      </c>
      <c r="R411" s="147">
        <v>42</v>
      </c>
      <c r="S411" s="147">
        <v>0</v>
      </c>
      <c r="T411" s="147">
        <v>0</v>
      </c>
      <c r="U411" s="147">
        <v>1</v>
      </c>
      <c r="V411" s="147">
        <v>0</v>
      </c>
      <c r="W411" s="147">
        <v>0</v>
      </c>
      <c r="X411" s="147">
        <v>0</v>
      </c>
      <c r="Y411" s="147">
        <v>0</v>
      </c>
      <c r="Z411" s="147">
        <v>0</v>
      </c>
      <c r="AA411" s="147">
        <v>0</v>
      </c>
      <c r="AB411" s="147">
        <v>0</v>
      </c>
      <c r="AC411" s="147">
        <v>17</v>
      </c>
      <c r="AD411" s="147">
        <v>0</v>
      </c>
      <c r="AE411" s="147">
        <v>0</v>
      </c>
      <c r="AF411" s="147">
        <v>0</v>
      </c>
      <c r="AG411" s="147">
        <v>0</v>
      </c>
      <c r="AH411" s="147">
        <v>0</v>
      </c>
    </row>
    <row r="412" spans="1:34" s="83" customFormat="1" ht="34.5" customHeight="1">
      <c r="A412" s="251" t="s">
        <v>785</v>
      </c>
      <c r="B412" s="119"/>
      <c r="C412" s="369"/>
      <c r="D412" s="376"/>
      <c r="E412" s="334" t="s">
        <v>166</v>
      </c>
      <c r="F412" s="335"/>
      <c r="G412" s="335"/>
      <c r="H412" s="336"/>
      <c r="I412" s="361"/>
      <c r="J412" s="140">
        <f t="shared" si="13"/>
        <v>224</v>
      </c>
      <c r="K412" s="81" t="str">
        <f t="shared" si="14"/>
        <v/>
      </c>
      <c r="L412" s="147">
        <v>10</v>
      </c>
      <c r="M412" s="147">
        <v>1</v>
      </c>
      <c r="N412" s="147">
        <v>0</v>
      </c>
      <c r="O412" s="147">
        <v>0</v>
      </c>
      <c r="P412" s="147">
        <v>0</v>
      </c>
      <c r="Q412" s="147">
        <v>0</v>
      </c>
      <c r="R412" s="147">
        <v>3</v>
      </c>
      <c r="S412" s="147">
        <v>3</v>
      </c>
      <c r="T412" s="147">
        <v>39</v>
      </c>
      <c r="U412" s="147">
        <v>153</v>
      </c>
      <c r="V412" s="147">
        <v>0</v>
      </c>
      <c r="W412" s="147">
        <v>1</v>
      </c>
      <c r="X412" s="147">
        <v>4</v>
      </c>
      <c r="Y412" s="147">
        <v>0</v>
      </c>
      <c r="Z412" s="147">
        <v>0</v>
      </c>
      <c r="AA412" s="147">
        <v>2</v>
      </c>
      <c r="AB412" s="147">
        <v>2</v>
      </c>
      <c r="AC412" s="147">
        <v>1</v>
      </c>
      <c r="AD412" s="147">
        <v>0</v>
      </c>
      <c r="AE412" s="147">
        <v>0</v>
      </c>
      <c r="AF412" s="147">
        <v>3</v>
      </c>
      <c r="AG412" s="147">
        <v>0</v>
      </c>
      <c r="AH412" s="147">
        <v>2</v>
      </c>
    </row>
    <row r="413" spans="1:34" s="83" customFormat="1" ht="34.5" customHeight="1">
      <c r="A413" s="251" t="s">
        <v>786</v>
      </c>
      <c r="B413" s="119"/>
      <c r="C413" s="369"/>
      <c r="D413" s="320" t="s">
        <v>251</v>
      </c>
      <c r="E413" s="321"/>
      <c r="F413" s="321"/>
      <c r="G413" s="321"/>
      <c r="H413" s="322"/>
      <c r="I413" s="361"/>
      <c r="J413" s="140">
        <f t="shared" si="13"/>
        <v>20574</v>
      </c>
      <c r="K413" s="81" t="str">
        <f t="shared" si="14"/>
        <v/>
      </c>
      <c r="L413" s="147">
        <v>1520</v>
      </c>
      <c r="M413" s="147">
        <v>1297</v>
      </c>
      <c r="N413" s="147">
        <v>113</v>
      </c>
      <c r="O413" s="147">
        <v>10</v>
      </c>
      <c r="P413" s="147">
        <v>20</v>
      </c>
      <c r="Q413" s="147">
        <v>11</v>
      </c>
      <c r="R413" s="147">
        <v>1852</v>
      </c>
      <c r="S413" s="147">
        <v>2250</v>
      </c>
      <c r="T413" s="147">
        <v>221</v>
      </c>
      <c r="U413" s="147">
        <v>670</v>
      </c>
      <c r="V413" s="147">
        <v>213</v>
      </c>
      <c r="W413" s="147">
        <v>547</v>
      </c>
      <c r="X413" s="147">
        <v>616</v>
      </c>
      <c r="Y413" s="147">
        <v>23</v>
      </c>
      <c r="Z413" s="147">
        <v>1495</v>
      </c>
      <c r="AA413" s="147">
        <v>1140</v>
      </c>
      <c r="AB413" s="147">
        <v>766</v>
      </c>
      <c r="AC413" s="147">
        <v>1513</v>
      </c>
      <c r="AD413" s="147">
        <v>557</v>
      </c>
      <c r="AE413" s="147">
        <v>2604</v>
      </c>
      <c r="AF413" s="147">
        <v>964</v>
      </c>
      <c r="AG413" s="147">
        <v>658</v>
      </c>
      <c r="AH413" s="147">
        <v>1514</v>
      </c>
    </row>
    <row r="414" spans="1:34" s="83" customFormat="1" ht="34.5" customHeight="1">
      <c r="A414" s="251" t="s">
        <v>787</v>
      </c>
      <c r="B414" s="119"/>
      <c r="C414" s="369"/>
      <c r="D414" s="375" t="s">
        <v>240</v>
      </c>
      <c r="E414" s="377" t="s">
        <v>241</v>
      </c>
      <c r="F414" s="378"/>
      <c r="G414" s="378"/>
      <c r="H414" s="379"/>
      <c r="I414" s="361"/>
      <c r="J414" s="140">
        <f t="shared" si="13"/>
        <v>2360</v>
      </c>
      <c r="K414" s="81" t="str">
        <f t="shared" si="14"/>
        <v/>
      </c>
      <c r="L414" s="147">
        <v>99</v>
      </c>
      <c r="M414" s="147">
        <v>176</v>
      </c>
      <c r="N414" s="147">
        <v>1</v>
      </c>
      <c r="O414" s="147">
        <v>0</v>
      </c>
      <c r="P414" s="147">
        <v>2</v>
      </c>
      <c r="Q414" s="147">
        <v>0</v>
      </c>
      <c r="R414" s="147">
        <v>46</v>
      </c>
      <c r="S414" s="147">
        <v>250</v>
      </c>
      <c r="T414" s="147">
        <v>99</v>
      </c>
      <c r="U414" s="147">
        <v>143</v>
      </c>
      <c r="V414" s="147">
        <v>22</v>
      </c>
      <c r="W414" s="147">
        <v>183</v>
      </c>
      <c r="X414" s="147">
        <v>169</v>
      </c>
      <c r="Y414" s="147">
        <v>0</v>
      </c>
      <c r="Z414" s="147">
        <v>145</v>
      </c>
      <c r="AA414" s="147">
        <v>168</v>
      </c>
      <c r="AB414" s="147">
        <v>56</v>
      </c>
      <c r="AC414" s="147">
        <v>77</v>
      </c>
      <c r="AD414" s="147">
        <v>289</v>
      </c>
      <c r="AE414" s="147">
        <v>178</v>
      </c>
      <c r="AF414" s="147">
        <v>18</v>
      </c>
      <c r="AG414" s="147">
        <v>90</v>
      </c>
      <c r="AH414" s="147">
        <v>149</v>
      </c>
    </row>
    <row r="415" spans="1:34" s="83" customFormat="1" ht="34.5" customHeight="1">
      <c r="A415" s="251" t="s">
        <v>788</v>
      </c>
      <c r="B415" s="119"/>
      <c r="C415" s="369"/>
      <c r="D415" s="369"/>
      <c r="E415" s="320" t="s">
        <v>242</v>
      </c>
      <c r="F415" s="321"/>
      <c r="G415" s="321"/>
      <c r="H415" s="322"/>
      <c r="I415" s="361"/>
      <c r="J415" s="140">
        <f t="shared" si="13"/>
        <v>16349</v>
      </c>
      <c r="K415" s="81" t="str">
        <f t="shared" si="14"/>
        <v/>
      </c>
      <c r="L415" s="147">
        <v>1269</v>
      </c>
      <c r="M415" s="147">
        <v>1021</v>
      </c>
      <c r="N415" s="147">
        <v>107</v>
      </c>
      <c r="O415" s="147">
        <v>10</v>
      </c>
      <c r="P415" s="147">
        <v>18</v>
      </c>
      <c r="Q415" s="147">
        <v>8</v>
      </c>
      <c r="R415" s="147">
        <v>1792</v>
      </c>
      <c r="S415" s="147">
        <v>1783</v>
      </c>
      <c r="T415" s="147">
        <v>38</v>
      </c>
      <c r="U415" s="147">
        <v>90</v>
      </c>
      <c r="V415" s="147">
        <v>175</v>
      </c>
      <c r="W415" s="147">
        <v>209</v>
      </c>
      <c r="X415" s="147">
        <v>335</v>
      </c>
      <c r="Y415" s="147">
        <v>18</v>
      </c>
      <c r="Z415" s="147">
        <v>1285</v>
      </c>
      <c r="AA415" s="147">
        <v>901</v>
      </c>
      <c r="AB415" s="147">
        <v>670</v>
      </c>
      <c r="AC415" s="147">
        <v>1404</v>
      </c>
      <c r="AD415" s="147">
        <v>213</v>
      </c>
      <c r="AE415" s="147">
        <v>2367</v>
      </c>
      <c r="AF415" s="147">
        <v>869</v>
      </c>
      <c r="AG415" s="147">
        <v>476</v>
      </c>
      <c r="AH415" s="147">
        <v>1291</v>
      </c>
    </row>
    <row r="416" spans="1:34" s="83" customFormat="1" ht="34.5" customHeight="1">
      <c r="A416" s="251" t="s">
        <v>789</v>
      </c>
      <c r="B416" s="119"/>
      <c r="C416" s="369"/>
      <c r="D416" s="369"/>
      <c r="E416" s="320" t="s">
        <v>243</v>
      </c>
      <c r="F416" s="321"/>
      <c r="G416" s="321"/>
      <c r="H416" s="322"/>
      <c r="I416" s="361"/>
      <c r="J416" s="140">
        <f t="shared" si="13"/>
        <v>850</v>
      </c>
      <c r="K416" s="81" t="str">
        <f t="shared" si="14"/>
        <v/>
      </c>
      <c r="L416" s="147">
        <v>56</v>
      </c>
      <c r="M416" s="147">
        <v>29</v>
      </c>
      <c r="N416" s="147">
        <v>3</v>
      </c>
      <c r="O416" s="147">
        <v>0</v>
      </c>
      <c r="P416" s="147">
        <v>0</v>
      </c>
      <c r="Q416" s="147">
        <v>3</v>
      </c>
      <c r="R416" s="147">
        <v>9</v>
      </c>
      <c r="S416" s="147">
        <v>88</v>
      </c>
      <c r="T416" s="147">
        <v>40</v>
      </c>
      <c r="U416" s="147">
        <v>121</v>
      </c>
      <c r="V416" s="147">
        <v>7</v>
      </c>
      <c r="W416" s="147">
        <v>118</v>
      </c>
      <c r="X416" s="147">
        <v>74</v>
      </c>
      <c r="Y416" s="147">
        <v>3</v>
      </c>
      <c r="Z416" s="147">
        <v>27</v>
      </c>
      <c r="AA416" s="147">
        <v>34</v>
      </c>
      <c r="AB416" s="147">
        <v>21</v>
      </c>
      <c r="AC416" s="147">
        <v>8</v>
      </c>
      <c r="AD416" s="147">
        <v>28</v>
      </c>
      <c r="AE416" s="147">
        <v>28</v>
      </c>
      <c r="AF416" s="147">
        <v>30</v>
      </c>
      <c r="AG416" s="147">
        <v>83</v>
      </c>
      <c r="AH416" s="147">
        <v>40</v>
      </c>
    </row>
    <row r="417" spans="1:34" s="83" customFormat="1" ht="34.5" customHeight="1">
      <c r="A417" s="251" t="s">
        <v>790</v>
      </c>
      <c r="B417" s="119"/>
      <c r="C417" s="369"/>
      <c r="D417" s="369"/>
      <c r="E417" s="320" t="s">
        <v>244</v>
      </c>
      <c r="F417" s="321"/>
      <c r="G417" s="321"/>
      <c r="H417" s="322"/>
      <c r="I417" s="361"/>
      <c r="J417" s="140">
        <f t="shared" si="13"/>
        <v>34</v>
      </c>
      <c r="K417" s="81" t="str">
        <f t="shared" si="14"/>
        <v/>
      </c>
      <c r="L417" s="147">
        <v>2</v>
      </c>
      <c r="M417" s="147">
        <v>2</v>
      </c>
      <c r="N417" s="147">
        <v>0</v>
      </c>
      <c r="O417" s="147">
        <v>0</v>
      </c>
      <c r="P417" s="147">
        <v>0</v>
      </c>
      <c r="Q417" s="147">
        <v>0</v>
      </c>
      <c r="R417" s="147">
        <v>0</v>
      </c>
      <c r="S417" s="147">
        <v>4</v>
      </c>
      <c r="T417" s="147">
        <v>0</v>
      </c>
      <c r="U417" s="147">
        <v>1</v>
      </c>
      <c r="V417" s="147">
        <v>1</v>
      </c>
      <c r="W417" s="147">
        <v>3</v>
      </c>
      <c r="X417" s="147">
        <v>5</v>
      </c>
      <c r="Y417" s="147">
        <v>0</v>
      </c>
      <c r="Z417" s="147">
        <v>3</v>
      </c>
      <c r="AA417" s="147">
        <v>1</v>
      </c>
      <c r="AB417" s="147">
        <v>0</v>
      </c>
      <c r="AC417" s="147">
        <v>0</v>
      </c>
      <c r="AD417" s="147">
        <v>2</v>
      </c>
      <c r="AE417" s="147">
        <v>2</v>
      </c>
      <c r="AF417" s="147">
        <v>5</v>
      </c>
      <c r="AG417" s="147">
        <v>2</v>
      </c>
      <c r="AH417" s="147">
        <v>1</v>
      </c>
    </row>
    <row r="418" spans="1:34" s="83" customFormat="1" ht="34.5" customHeight="1">
      <c r="A418" s="251" t="s">
        <v>791</v>
      </c>
      <c r="B418" s="119"/>
      <c r="C418" s="369"/>
      <c r="D418" s="369"/>
      <c r="E418" s="320" t="s">
        <v>245</v>
      </c>
      <c r="F418" s="321"/>
      <c r="G418" s="321"/>
      <c r="H418" s="322"/>
      <c r="I418" s="361"/>
      <c r="J418" s="140">
        <f t="shared" si="13"/>
        <v>23</v>
      </c>
      <c r="K418" s="81" t="str">
        <f t="shared" si="14"/>
        <v/>
      </c>
      <c r="L418" s="147">
        <v>2</v>
      </c>
      <c r="M418" s="147">
        <v>0</v>
      </c>
      <c r="N418" s="147">
        <v>0</v>
      </c>
      <c r="O418" s="147">
        <v>0</v>
      </c>
      <c r="P418" s="147">
        <v>0</v>
      </c>
      <c r="Q418" s="147">
        <v>0</v>
      </c>
      <c r="R418" s="147">
        <v>0</v>
      </c>
      <c r="S418" s="147">
        <v>6</v>
      </c>
      <c r="T418" s="147">
        <v>0</v>
      </c>
      <c r="U418" s="147">
        <v>1</v>
      </c>
      <c r="V418" s="147">
        <v>0</v>
      </c>
      <c r="W418" s="147">
        <v>1</v>
      </c>
      <c r="X418" s="147">
        <v>0</v>
      </c>
      <c r="Y418" s="147">
        <v>0</v>
      </c>
      <c r="Z418" s="147">
        <v>1</v>
      </c>
      <c r="AA418" s="147">
        <v>2</v>
      </c>
      <c r="AB418" s="147">
        <v>3</v>
      </c>
      <c r="AC418" s="147">
        <v>0</v>
      </c>
      <c r="AD418" s="147">
        <v>1</v>
      </c>
      <c r="AE418" s="147">
        <v>2</v>
      </c>
      <c r="AF418" s="147">
        <v>0</v>
      </c>
      <c r="AG418" s="147">
        <v>1</v>
      </c>
      <c r="AH418" s="147">
        <v>3</v>
      </c>
    </row>
    <row r="419" spans="1:3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9"/>
      <c r="D420" s="369"/>
      <c r="E420" s="320" t="s">
        <v>246</v>
      </c>
      <c r="F420" s="321"/>
      <c r="G420" s="321"/>
      <c r="H420" s="322"/>
      <c r="I420" s="361"/>
      <c r="J420" s="140">
        <f t="shared" si="13"/>
        <v>56</v>
      </c>
      <c r="K420" s="81" t="str">
        <f t="shared" si="14"/>
        <v/>
      </c>
      <c r="L420" s="147">
        <v>3</v>
      </c>
      <c r="M420" s="147">
        <v>3</v>
      </c>
      <c r="N420" s="147">
        <v>0</v>
      </c>
      <c r="O420" s="147">
        <v>0</v>
      </c>
      <c r="P420" s="147">
        <v>0</v>
      </c>
      <c r="Q420" s="147">
        <v>0</v>
      </c>
      <c r="R420" s="147">
        <v>3</v>
      </c>
      <c r="S420" s="147">
        <v>1</v>
      </c>
      <c r="T420" s="147">
        <v>0</v>
      </c>
      <c r="U420" s="147">
        <v>1</v>
      </c>
      <c r="V420" s="147">
        <v>0</v>
      </c>
      <c r="W420" s="147">
        <v>9</v>
      </c>
      <c r="X420" s="147">
        <v>15</v>
      </c>
      <c r="Y420" s="147">
        <v>0</v>
      </c>
      <c r="Z420" s="147">
        <v>2</v>
      </c>
      <c r="AA420" s="147">
        <v>6</v>
      </c>
      <c r="AB420" s="147">
        <v>1</v>
      </c>
      <c r="AC420" s="147">
        <v>1</v>
      </c>
      <c r="AD420" s="147">
        <v>2</v>
      </c>
      <c r="AE420" s="147">
        <v>1</v>
      </c>
      <c r="AF420" s="147">
        <v>3</v>
      </c>
      <c r="AG420" s="147">
        <v>2</v>
      </c>
      <c r="AH420" s="147">
        <v>3</v>
      </c>
    </row>
    <row r="421" spans="1:34" s="83" customFormat="1" ht="34.5" customHeight="1">
      <c r="A421" s="251" t="s">
        <v>794</v>
      </c>
      <c r="B421" s="119"/>
      <c r="C421" s="369"/>
      <c r="D421" s="369"/>
      <c r="E421" s="320" t="s">
        <v>247</v>
      </c>
      <c r="F421" s="321"/>
      <c r="G421" s="321"/>
      <c r="H421" s="322"/>
      <c r="I421" s="361"/>
      <c r="J421" s="140">
        <f t="shared" si="13"/>
        <v>889</v>
      </c>
      <c r="K421" s="81" t="str">
        <f t="shared" si="14"/>
        <v/>
      </c>
      <c r="L421" s="147">
        <v>89</v>
      </c>
      <c r="M421" s="147">
        <v>66</v>
      </c>
      <c r="N421" s="147">
        <v>2</v>
      </c>
      <c r="O421" s="147">
        <v>0</v>
      </c>
      <c r="P421" s="147">
        <v>0</v>
      </c>
      <c r="Q421" s="147">
        <v>0</v>
      </c>
      <c r="R421" s="147">
        <v>2</v>
      </c>
      <c r="S421" s="147">
        <v>118</v>
      </c>
      <c r="T421" s="147">
        <v>44</v>
      </c>
      <c r="U421" s="147">
        <v>313</v>
      </c>
      <c r="V421" s="147">
        <v>8</v>
      </c>
      <c r="W421" s="147">
        <v>24</v>
      </c>
      <c r="X421" s="147">
        <v>18</v>
      </c>
      <c r="Y421" s="147">
        <v>2</v>
      </c>
      <c r="Z421" s="147">
        <v>32</v>
      </c>
      <c r="AA421" s="147">
        <v>28</v>
      </c>
      <c r="AB421" s="147">
        <v>15</v>
      </c>
      <c r="AC421" s="147">
        <v>10</v>
      </c>
      <c r="AD421" s="147">
        <v>22</v>
      </c>
      <c r="AE421" s="147">
        <v>26</v>
      </c>
      <c r="AF421" s="147">
        <v>39</v>
      </c>
      <c r="AG421" s="147">
        <v>4</v>
      </c>
      <c r="AH421" s="147">
        <v>27</v>
      </c>
    </row>
    <row r="422" spans="1:34" s="83" customFormat="1" ht="34.5" customHeight="1">
      <c r="A422" s="251" t="s">
        <v>795</v>
      </c>
      <c r="B422" s="119"/>
      <c r="C422" s="369"/>
      <c r="D422" s="369"/>
      <c r="E422" s="320" t="s">
        <v>166</v>
      </c>
      <c r="F422" s="321"/>
      <c r="G422" s="321"/>
      <c r="H422" s="322"/>
      <c r="I422" s="362"/>
      <c r="J422" s="140">
        <f t="shared" si="13"/>
        <v>13</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13</v>
      </c>
      <c r="AD422" s="147">
        <v>0</v>
      </c>
      <c r="AE422" s="147">
        <v>0</v>
      </c>
      <c r="AF422" s="147">
        <v>0</v>
      </c>
      <c r="AG422" s="147">
        <v>0</v>
      </c>
      <c r="AH422" s="147">
        <v>0</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1050</v>
      </c>
      <c r="M428" s="66" t="s">
        <v>1053</v>
      </c>
      <c r="N428" s="66" t="s">
        <v>1056</v>
      </c>
      <c r="O428" s="66" t="s">
        <v>1058</v>
      </c>
      <c r="P428" s="66" t="s">
        <v>1061</v>
      </c>
      <c r="Q428" s="66" t="s">
        <v>1063</v>
      </c>
      <c r="R428" s="66" t="s">
        <v>1064</v>
      </c>
      <c r="S428" s="66" t="s">
        <v>1066</v>
      </c>
      <c r="T428" s="66" t="s">
        <v>1068</v>
      </c>
      <c r="U428" s="66" t="s">
        <v>1070</v>
      </c>
      <c r="V428" s="66" t="s">
        <v>1073</v>
      </c>
      <c r="W428" s="66" t="s">
        <v>1074</v>
      </c>
      <c r="X428" s="66" t="s">
        <v>1076</v>
      </c>
      <c r="Y428" s="66" t="s">
        <v>1082</v>
      </c>
      <c r="Z428" s="66" t="s">
        <v>1084</v>
      </c>
      <c r="AA428" s="66" t="s">
        <v>1085</v>
      </c>
      <c r="AB428" s="66" t="s">
        <v>1087</v>
      </c>
      <c r="AC428" s="66" t="s">
        <v>1089</v>
      </c>
      <c r="AD428" s="66" t="s">
        <v>1091</v>
      </c>
      <c r="AE428" s="66" t="s">
        <v>1093</v>
      </c>
      <c r="AF428" s="66" t="s">
        <v>1096</v>
      </c>
      <c r="AG428" s="66" t="s">
        <v>1098</v>
      </c>
      <c r="AH428" s="66" t="s">
        <v>1100</v>
      </c>
    </row>
    <row r="429" spans="1:34" ht="20.25" customHeight="1">
      <c r="A429" s="247" t="s">
        <v>629</v>
      </c>
      <c r="B429" s="1"/>
      <c r="C429" s="62"/>
      <c r="D429" s="3"/>
      <c r="F429" s="3"/>
      <c r="G429" s="3"/>
      <c r="H429" s="287"/>
      <c r="I429" s="67" t="s">
        <v>36</v>
      </c>
      <c r="J429" s="68"/>
      <c r="K429" s="186"/>
      <c r="L429" s="70" t="s">
        <v>1051</v>
      </c>
      <c r="M429" s="70" t="s">
        <v>1051</v>
      </c>
      <c r="N429" s="70" t="s">
        <v>1051</v>
      </c>
      <c r="O429" s="70" t="s">
        <v>1059</v>
      </c>
      <c r="P429" s="70" t="s">
        <v>1059</v>
      </c>
      <c r="Q429" s="70" t="s">
        <v>1059</v>
      </c>
      <c r="R429" s="70" t="s">
        <v>1051</v>
      </c>
      <c r="S429" s="70" t="s">
        <v>1051</v>
      </c>
      <c r="T429" s="70" t="s">
        <v>1059</v>
      </c>
      <c r="U429" s="70" t="s">
        <v>1059</v>
      </c>
      <c r="V429" s="70" t="s">
        <v>1059</v>
      </c>
      <c r="W429" s="70" t="s">
        <v>1051</v>
      </c>
      <c r="X429" s="70" t="s">
        <v>1051</v>
      </c>
      <c r="Y429" s="70" t="s">
        <v>1059</v>
      </c>
      <c r="Z429" s="70" t="s">
        <v>1051</v>
      </c>
      <c r="AA429" s="70" t="s">
        <v>1051</v>
      </c>
      <c r="AB429" s="70" t="s">
        <v>1051</v>
      </c>
      <c r="AC429" s="70" t="s">
        <v>1051</v>
      </c>
      <c r="AD429" s="70" t="s">
        <v>1051</v>
      </c>
      <c r="AE429" s="70" t="s">
        <v>1051</v>
      </c>
      <c r="AF429" s="70" t="s">
        <v>1051</v>
      </c>
      <c r="AG429" s="70" t="s">
        <v>1051</v>
      </c>
      <c r="AH429" s="70" t="s">
        <v>1051</v>
      </c>
    </row>
    <row r="430" spans="1:34" s="83" customFormat="1" ht="34.5" customHeight="1">
      <c r="A430" s="251" t="s">
        <v>796</v>
      </c>
      <c r="B430" s="119"/>
      <c r="C430" s="334" t="s">
        <v>259</v>
      </c>
      <c r="D430" s="335"/>
      <c r="E430" s="335"/>
      <c r="F430" s="335"/>
      <c r="G430" s="335"/>
      <c r="H430" s="336"/>
      <c r="I430" s="326" t="s">
        <v>1022</v>
      </c>
      <c r="J430" s="192">
        <f>IF(SUM(L430:AH430)=0,IF(COUNTIF(L430:AH430,"未確認")&gt;0,"未確認",IF(COUNTIF(L430:AH430,"~*")&gt;0,"*",SUM(L430:AH430))),SUM(L430:AH430))</f>
        <v>18214</v>
      </c>
      <c r="K430" s="193" t="str">
        <f>IF(OR(COUNTIF(L430:AH430,"未確認")&gt;0,COUNTIF(L430:AH430,"~*")&gt;0),"※","")</f>
        <v/>
      </c>
      <c r="L430" s="147">
        <v>1421</v>
      </c>
      <c r="M430" s="147">
        <v>1121</v>
      </c>
      <c r="N430" s="147">
        <v>112</v>
      </c>
      <c r="O430" s="147">
        <v>10</v>
      </c>
      <c r="P430" s="147">
        <v>18</v>
      </c>
      <c r="Q430" s="147">
        <v>11</v>
      </c>
      <c r="R430" s="147">
        <v>1806</v>
      </c>
      <c r="S430" s="147">
        <v>2000</v>
      </c>
      <c r="T430" s="147">
        <v>122</v>
      </c>
      <c r="U430" s="147">
        <v>527</v>
      </c>
      <c r="V430" s="147">
        <v>191</v>
      </c>
      <c r="W430" s="147">
        <v>364</v>
      </c>
      <c r="X430" s="147">
        <v>447</v>
      </c>
      <c r="Y430" s="147">
        <v>23</v>
      </c>
      <c r="Z430" s="147">
        <v>1350</v>
      </c>
      <c r="AA430" s="147">
        <v>972</v>
      </c>
      <c r="AB430" s="147">
        <v>710</v>
      </c>
      <c r="AC430" s="147">
        <v>1436</v>
      </c>
      <c r="AD430" s="147">
        <v>268</v>
      </c>
      <c r="AE430" s="147">
        <v>2426</v>
      </c>
      <c r="AF430" s="147">
        <v>946</v>
      </c>
      <c r="AG430" s="147">
        <v>568</v>
      </c>
      <c r="AH430" s="147">
        <v>1365</v>
      </c>
    </row>
    <row r="431" spans="1:34" s="83" customFormat="1" ht="34.5" customHeight="1">
      <c r="A431" s="250" t="s">
        <v>797</v>
      </c>
      <c r="B431" s="119"/>
      <c r="C431" s="188"/>
      <c r="D431" s="189"/>
      <c r="E431" s="366" t="s">
        <v>255</v>
      </c>
      <c r="F431" s="367"/>
      <c r="G431" s="367"/>
      <c r="H431" s="368"/>
      <c r="I431" s="361"/>
      <c r="J431" s="192">
        <f>IF(SUM(L431:AH431)=0,IF(COUNTIF(L431:AH431,"未確認")&gt;0,"未確認",IF(COUNTIF(L431:AH431,"~*")&gt;0,"*",SUM(L431:AH431))),SUM(L431:AH431))</f>
        <v>213</v>
      </c>
      <c r="K431" s="193" t="str">
        <f>IF(OR(COUNTIF(L431:AH431,"未確認")&gt;0,COUNTIF(L431:AH431,"~*")&gt;0),"※","")</f>
        <v/>
      </c>
      <c r="L431" s="147">
        <v>17</v>
      </c>
      <c r="M431" s="147">
        <v>66</v>
      </c>
      <c r="N431" s="147">
        <v>0</v>
      </c>
      <c r="O431" s="147">
        <v>0</v>
      </c>
      <c r="P431" s="147">
        <v>0</v>
      </c>
      <c r="Q431" s="147">
        <v>0</v>
      </c>
      <c r="R431" s="147">
        <v>5</v>
      </c>
      <c r="S431" s="147">
        <v>48</v>
      </c>
      <c r="T431" s="147">
        <v>0</v>
      </c>
      <c r="U431" s="147">
        <v>0</v>
      </c>
      <c r="V431" s="147">
        <v>0</v>
      </c>
      <c r="W431" s="147">
        <v>2</v>
      </c>
      <c r="X431" s="147">
        <v>24</v>
      </c>
      <c r="Y431" s="147">
        <v>0</v>
      </c>
      <c r="Z431" s="147">
        <v>7</v>
      </c>
      <c r="AA431" s="147">
        <v>6</v>
      </c>
      <c r="AB431" s="147">
        <v>3</v>
      </c>
      <c r="AC431" s="147">
        <v>3</v>
      </c>
      <c r="AD431" s="147">
        <v>2</v>
      </c>
      <c r="AE431" s="147">
        <v>12</v>
      </c>
      <c r="AF431" s="147">
        <v>4</v>
      </c>
      <c r="AG431" s="147">
        <v>1</v>
      </c>
      <c r="AH431" s="147">
        <v>13</v>
      </c>
    </row>
    <row r="432" spans="1:34" s="83" customFormat="1" ht="34.5" customHeight="1">
      <c r="A432" s="250" t="s">
        <v>798</v>
      </c>
      <c r="B432" s="119"/>
      <c r="C432" s="188"/>
      <c r="D432" s="189"/>
      <c r="E432" s="366" t="s">
        <v>256</v>
      </c>
      <c r="F432" s="367"/>
      <c r="G432" s="367"/>
      <c r="H432" s="368"/>
      <c r="I432" s="361"/>
      <c r="J432" s="192">
        <f>IF(SUM(L432:AH432)=0,IF(COUNTIF(L432:AH432,"未確認")&gt;0,"未確認",IF(COUNTIF(L432:AH432,"~*")&gt;0,"*",SUM(L432:AH432))),SUM(L432:AH432))</f>
        <v>137</v>
      </c>
      <c r="K432" s="193" t="str">
        <f>IF(OR(COUNTIF(L432:AH432,"未確認")&gt;0,COUNTIF(L432:AH432,"~*")&gt;0),"※","")</f>
        <v/>
      </c>
      <c r="L432" s="147">
        <v>9</v>
      </c>
      <c r="M432" s="147">
        <v>22</v>
      </c>
      <c r="N432" s="147">
        <v>0</v>
      </c>
      <c r="O432" s="147">
        <v>0</v>
      </c>
      <c r="P432" s="147">
        <v>0</v>
      </c>
      <c r="Q432" s="147">
        <v>0</v>
      </c>
      <c r="R432" s="147">
        <v>30</v>
      </c>
      <c r="S432" s="147">
        <v>19</v>
      </c>
      <c r="T432" s="147">
        <v>0</v>
      </c>
      <c r="U432" s="147">
        <v>1</v>
      </c>
      <c r="V432" s="147">
        <v>1</v>
      </c>
      <c r="W432" s="147">
        <v>2</v>
      </c>
      <c r="X432" s="147">
        <v>8</v>
      </c>
      <c r="Y432" s="147">
        <v>0</v>
      </c>
      <c r="Z432" s="147">
        <v>0</v>
      </c>
      <c r="AA432" s="147">
        <v>18</v>
      </c>
      <c r="AB432" s="147">
        <v>1</v>
      </c>
      <c r="AC432" s="147">
        <v>1</v>
      </c>
      <c r="AD432" s="147">
        <v>18</v>
      </c>
      <c r="AE432" s="147">
        <v>4</v>
      </c>
      <c r="AF432" s="147">
        <v>0</v>
      </c>
      <c r="AG432" s="147">
        <v>0</v>
      </c>
      <c r="AH432" s="147">
        <v>3</v>
      </c>
    </row>
    <row r="433" spans="1:34" s="83" customFormat="1" ht="34.5" customHeight="1">
      <c r="A433" s="250" t="s">
        <v>799</v>
      </c>
      <c r="B433" s="119"/>
      <c r="C433" s="188"/>
      <c r="D433" s="189"/>
      <c r="E433" s="366" t="s">
        <v>257</v>
      </c>
      <c r="F433" s="367"/>
      <c r="G433" s="367"/>
      <c r="H433" s="368"/>
      <c r="I433" s="361"/>
      <c r="J433" s="192">
        <f>IF(SUM(L433:AH433)=0,IF(COUNTIF(L433:AH433,"未確認")&gt;0,"未確認",IF(COUNTIF(L433:AH433,"~*")&gt;0,"*",SUM(L433:AH433))),SUM(L433:AH433))</f>
        <v>17794</v>
      </c>
      <c r="K433" s="193" t="str">
        <f>IF(OR(COUNTIF(L433:AH433,"未確認")&gt;0,COUNTIF(L433:AH433,"~*")&gt;0),"※","")</f>
        <v/>
      </c>
      <c r="L433" s="147">
        <v>1393</v>
      </c>
      <c r="M433" s="147">
        <v>1032</v>
      </c>
      <c r="N433" s="147">
        <v>112</v>
      </c>
      <c r="O433" s="147">
        <v>10</v>
      </c>
      <c r="P433" s="147">
        <v>18</v>
      </c>
      <c r="Q433" s="147">
        <v>11</v>
      </c>
      <c r="R433" s="147">
        <v>1770</v>
      </c>
      <c r="S433" s="147">
        <v>1932</v>
      </c>
      <c r="T433" s="147">
        <v>121</v>
      </c>
      <c r="U433" s="147">
        <v>525</v>
      </c>
      <c r="V433" s="147">
        <v>189</v>
      </c>
      <c r="W433" s="147">
        <v>357</v>
      </c>
      <c r="X433" s="147">
        <v>376</v>
      </c>
      <c r="Y433" s="147">
        <v>23</v>
      </c>
      <c r="Z433" s="147">
        <v>1340</v>
      </c>
      <c r="AA433" s="147">
        <v>948</v>
      </c>
      <c r="AB433" s="147">
        <v>706</v>
      </c>
      <c r="AC433" s="147">
        <v>1424</v>
      </c>
      <c r="AD433" s="147">
        <v>243</v>
      </c>
      <c r="AE433" s="147">
        <v>2409</v>
      </c>
      <c r="AF433" s="147">
        <v>942</v>
      </c>
      <c r="AG433" s="147">
        <v>567</v>
      </c>
      <c r="AH433" s="147">
        <v>1346</v>
      </c>
    </row>
    <row r="434" spans="1:34" s="83" customFormat="1" ht="34.5" customHeight="1">
      <c r="A434" s="251" t="s">
        <v>800</v>
      </c>
      <c r="B434" s="1"/>
      <c r="C434" s="190"/>
      <c r="D434" s="191"/>
      <c r="E434" s="366" t="s">
        <v>258</v>
      </c>
      <c r="F434" s="367"/>
      <c r="G434" s="367"/>
      <c r="H434" s="368"/>
      <c r="I434" s="362"/>
      <c r="J434" s="192">
        <f>IF(SUM(L434:AH434)=0,IF(COUNTIF(L434:AH434,"未確認")&gt;0,"未確認",IF(COUNTIF(L434:AH434,"~*")&gt;0,"*",SUM(L434:AH434))),SUM(L434:AH434))</f>
        <v>70</v>
      </c>
      <c r="K434" s="193" t="str">
        <f>IF(OR(COUNTIF(L434:AH434,"未確認")&gt;0,COUNTIF(L434:AH434,"~*")&gt;0),"※","")</f>
        <v/>
      </c>
      <c r="L434" s="147">
        <v>2</v>
      </c>
      <c r="M434" s="147">
        <v>1</v>
      </c>
      <c r="N434" s="147">
        <v>0</v>
      </c>
      <c r="O434" s="147">
        <v>0</v>
      </c>
      <c r="P434" s="147">
        <v>0</v>
      </c>
      <c r="Q434" s="147">
        <v>0</v>
      </c>
      <c r="R434" s="147">
        <v>1</v>
      </c>
      <c r="S434" s="147">
        <v>1</v>
      </c>
      <c r="T434" s="147">
        <v>1</v>
      </c>
      <c r="U434" s="147">
        <v>1</v>
      </c>
      <c r="V434" s="147">
        <v>1</v>
      </c>
      <c r="W434" s="147">
        <v>3</v>
      </c>
      <c r="X434" s="147">
        <v>39</v>
      </c>
      <c r="Y434" s="147">
        <v>0</v>
      </c>
      <c r="Z434" s="147">
        <v>3</v>
      </c>
      <c r="AA434" s="147">
        <v>0</v>
      </c>
      <c r="AB434" s="147">
        <v>0</v>
      </c>
      <c r="AC434" s="147">
        <v>8</v>
      </c>
      <c r="AD434" s="147">
        <v>5</v>
      </c>
      <c r="AE434" s="147">
        <v>1</v>
      </c>
      <c r="AF434" s="147">
        <v>0</v>
      </c>
      <c r="AG434" s="147">
        <v>0</v>
      </c>
      <c r="AH434" s="147">
        <v>3</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1050</v>
      </c>
      <c r="M441" s="66" t="s">
        <v>1053</v>
      </c>
      <c r="N441" s="66" t="s">
        <v>1056</v>
      </c>
      <c r="O441" s="66" t="s">
        <v>1058</v>
      </c>
      <c r="P441" s="66" t="s">
        <v>1061</v>
      </c>
      <c r="Q441" s="66" t="s">
        <v>1063</v>
      </c>
      <c r="R441" s="66" t="s">
        <v>1064</v>
      </c>
      <c r="S441" s="66" t="s">
        <v>1066</v>
      </c>
      <c r="T441" s="66" t="s">
        <v>1068</v>
      </c>
      <c r="U441" s="66" t="s">
        <v>1070</v>
      </c>
      <c r="V441" s="66" t="s">
        <v>1073</v>
      </c>
      <c r="W441" s="66" t="s">
        <v>1074</v>
      </c>
      <c r="X441" s="66" t="s">
        <v>1076</v>
      </c>
      <c r="Y441" s="66" t="s">
        <v>1082</v>
      </c>
      <c r="Z441" s="66" t="s">
        <v>1084</v>
      </c>
      <c r="AA441" s="66" t="s">
        <v>1085</v>
      </c>
      <c r="AB441" s="66" t="s">
        <v>1087</v>
      </c>
      <c r="AC441" s="66" t="s">
        <v>1089</v>
      </c>
      <c r="AD441" s="66" t="s">
        <v>1091</v>
      </c>
      <c r="AE441" s="66" t="s">
        <v>1093</v>
      </c>
      <c r="AF441" s="66" t="s">
        <v>1096</v>
      </c>
      <c r="AG441" s="66" t="s">
        <v>1098</v>
      </c>
      <c r="AH441" s="66" t="s">
        <v>1100</v>
      </c>
    </row>
    <row r="442" spans="1:34" ht="20.25" customHeight="1">
      <c r="A442" s="243"/>
      <c r="B442" s="1"/>
      <c r="C442" s="3"/>
      <c r="D442" s="3"/>
      <c r="F442" s="3"/>
      <c r="G442" s="3"/>
      <c r="H442" s="287"/>
      <c r="I442" s="67" t="s">
        <v>36</v>
      </c>
      <c r="J442" s="68"/>
      <c r="K442" s="186"/>
      <c r="L442" s="70" t="s">
        <v>1051</v>
      </c>
      <c r="M442" s="70" t="s">
        <v>1051</v>
      </c>
      <c r="N442" s="70" t="s">
        <v>1051</v>
      </c>
      <c r="O442" s="70" t="s">
        <v>1059</v>
      </c>
      <c r="P442" s="70" t="s">
        <v>1059</v>
      </c>
      <c r="Q442" s="70" t="s">
        <v>1059</v>
      </c>
      <c r="R442" s="70" t="s">
        <v>1051</v>
      </c>
      <c r="S442" s="70" t="s">
        <v>1051</v>
      </c>
      <c r="T442" s="70" t="s">
        <v>1059</v>
      </c>
      <c r="U442" s="70" t="s">
        <v>1059</v>
      </c>
      <c r="V442" s="70" t="s">
        <v>1059</v>
      </c>
      <c r="W442" s="70" t="s">
        <v>1051</v>
      </c>
      <c r="X442" s="70" t="s">
        <v>1051</v>
      </c>
      <c r="Y442" s="70" t="s">
        <v>1059</v>
      </c>
      <c r="Z442" s="70" t="s">
        <v>1051</v>
      </c>
      <c r="AA442" s="70" t="s">
        <v>1051</v>
      </c>
      <c r="AB442" s="70" t="s">
        <v>1051</v>
      </c>
      <c r="AC442" s="70" t="s">
        <v>1051</v>
      </c>
      <c r="AD442" s="70" t="s">
        <v>1051</v>
      </c>
      <c r="AE442" s="70" t="s">
        <v>1051</v>
      </c>
      <c r="AF442" s="70" t="s">
        <v>1051</v>
      </c>
      <c r="AG442" s="70" t="s">
        <v>1051</v>
      </c>
      <c r="AH442" s="70" t="s">
        <v>1051</v>
      </c>
    </row>
    <row r="443" spans="1:34"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1050</v>
      </c>
      <c r="M466" s="66" t="s">
        <v>1053</v>
      </c>
      <c r="N466" s="66" t="s">
        <v>1056</v>
      </c>
      <c r="O466" s="66" t="s">
        <v>1058</v>
      </c>
      <c r="P466" s="66" t="s">
        <v>1061</v>
      </c>
      <c r="Q466" s="66" t="s">
        <v>1063</v>
      </c>
      <c r="R466" s="66" t="s">
        <v>1064</v>
      </c>
      <c r="S466" s="66" t="s">
        <v>1066</v>
      </c>
      <c r="T466" s="66" t="s">
        <v>1068</v>
      </c>
      <c r="U466" s="66" t="s">
        <v>1070</v>
      </c>
      <c r="V466" s="66" t="s">
        <v>1073</v>
      </c>
      <c r="W466" s="66" t="s">
        <v>1074</v>
      </c>
      <c r="X466" s="66" t="s">
        <v>1076</v>
      </c>
      <c r="Y466" s="66" t="s">
        <v>1082</v>
      </c>
      <c r="Z466" s="66" t="s">
        <v>1084</v>
      </c>
      <c r="AA466" s="66" t="s">
        <v>1085</v>
      </c>
      <c r="AB466" s="66" t="s">
        <v>1087</v>
      </c>
      <c r="AC466" s="66" t="s">
        <v>1089</v>
      </c>
      <c r="AD466" s="66" t="s">
        <v>1091</v>
      </c>
      <c r="AE466" s="66" t="s">
        <v>1093</v>
      </c>
      <c r="AF466" s="66" t="s">
        <v>1096</v>
      </c>
      <c r="AG466" s="66" t="s">
        <v>1098</v>
      </c>
      <c r="AH466" s="66" t="s">
        <v>1100</v>
      </c>
    </row>
    <row r="467" spans="1:34" ht="20.25" customHeight="1">
      <c r="A467" s="243"/>
      <c r="B467" s="1"/>
      <c r="C467" s="62"/>
      <c r="D467" s="3"/>
      <c r="F467" s="3"/>
      <c r="G467" s="3"/>
      <c r="H467" s="287"/>
      <c r="I467" s="67" t="s">
        <v>36</v>
      </c>
      <c r="J467" s="68"/>
      <c r="K467" s="186"/>
      <c r="L467" s="70" t="s">
        <v>1051</v>
      </c>
      <c r="M467" s="70" t="s">
        <v>1051</v>
      </c>
      <c r="N467" s="70" t="s">
        <v>1051</v>
      </c>
      <c r="O467" s="70" t="s">
        <v>1059</v>
      </c>
      <c r="P467" s="70" t="s">
        <v>1059</v>
      </c>
      <c r="Q467" s="70" t="s">
        <v>1059</v>
      </c>
      <c r="R467" s="70" t="s">
        <v>1051</v>
      </c>
      <c r="S467" s="70" t="s">
        <v>1051</v>
      </c>
      <c r="T467" s="70" t="s">
        <v>1059</v>
      </c>
      <c r="U467" s="70" t="s">
        <v>1059</v>
      </c>
      <c r="V467" s="70" t="s">
        <v>1059</v>
      </c>
      <c r="W467" s="70" t="s">
        <v>1051</v>
      </c>
      <c r="X467" s="70" t="s">
        <v>1051</v>
      </c>
      <c r="Y467" s="70" t="s">
        <v>1059</v>
      </c>
      <c r="Z467" s="70" t="s">
        <v>1051</v>
      </c>
      <c r="AA467" s="70" t="s">
        <v>1051</v>
      </c>
      <c r="AB467" s="70" t="s">
        <v>1051</v>
      </c>
      <c r="AC467" s="70" t="s">
        <v>1051</v>
      </c>
      <c r="AD467" s="70" t="s">
        <v>1051</v>
      </c>
      <c r="AE467" s="70" t="s">
        <v>1051</v>
      </c>
      <c r="AF467" s="70" t="s">
        <v>1051</v>
      </c>
      <c r="AG467" s="70" t="s">
        <v>1051</v>
      </c>
      <c r="AH467" s="70" t="s">
        <v>1051</v>
      </c>
    </row>
    <row r="468" spans="1:34" ht="34.5" customHeight="1">
      <c r="A468" s="252" t="s">
        <v>807</v>
      </c>
      <c r="B468" s="1"/>
      <c r="C468" s="334" t="s">
        <v>282</v>
      </c>
      <c r="D468" s="335"/>
      <c r="E468" s="335"/>
      <c r="F468" s="335"/>
      <c r="G468" s="335"/>
      <c r="H468" s="336"/>
      <c r="I468" s="340" t="s">
        <v>283</v>
      </c>
      <c r="J468" s="116">
        <f>IF(SUM(L468:AH468)=0,IF(COUNTIF(L468:AH468,"未確認")&gt;0,"未確認",IF(COUNTIF(L468:AH468,"*")&gt;0,"*",SUM(L468:AH468))),SUM(L468:AH468))</f>
        <v>790</v>
      </c>
      <c r="K468" s="201" t="str">
        <f t="shared" ref="K468:K475" si="16">IF(OR(COUNTIF(L468:AH468,"未確認")&gt;0,COUNTIF(L468:AH468,"*")&gt;0),"※","")</f>
        <v>※</v>
      </c>
      <c r="L468" s="117">
        <v>25</v>
      </c>
      <c r="M468" s="117" t="s">
        <v>541</v>
      </c>
      <c r="N468" s="117">
        <v>13</v>
      </c>
      <c r="O468" s="117">
        <v>0</v>
      </c>
      <c r="P468" s="117">
        <v>0</v>
      </c>
      <c r="Q468" s="117" t="s">
        <v>541</v>
      </c>
      <c r="R468" s="117">
        <v>70</v>
      </c>
      <c r="S468" s="117">
        <v>58</v>
      </c>
      <c r="T468" s="117" t="s">
        <v>541</v>
      </c>
      <c r="U468" s="117" t="s">
        <v>541</v>
      </c>
      <c r="V468" s="117" t="s">
        <v>541</v>
      </c>
      <c r="W468" s="117">
        <v>37</v>
      </c>
      <c r="X468" s="117" t="s">
        <v>541</v>
      </c>
      <c r="Y468" s="117" t="s">
        <v>1081</v>
      </c>
      <c r="Z468" s="117">
        <v>59</v>
      </c>
      <c r="AA468" s="117">
        <v>61</v>
      </c>
      <c r="AB468" s="117">
        <v>49</v>
      </c>
      <c r="AC468" s="117">
        <v>56</v>
      </c>
      <c r="AD468" s="117">
        <v>14</v>
      </c>
      <c r="AE468" s="117">
        <v>178</v>
      </c>
      <c r="AF468" s="117">
        <v>51</v>
      </c>
      <c r="AG468" s="117">
        <v>65</v>
      </c>
      <c r="AH468" s="117">
        <v>54</v>
      </c>
    </row>
    <row r="469" spans="1:34" ht="34.5" customHeight="1">
      <c r="A469" s="252" t="s">
        <v>812</v>
      </c>
      <c r="B469" s="1"/>
      <c r="C469" s="202"/>
      <c r="D469" s="355" t="s">
        <v>284</v>
      </c>
      <c r="E469" s="320" t="s">
        <v>285</v>
      </c>
      <c r="F469" s="321"/>
      <c r="G469" s="321"/>
      <c r="H469" s="322"/>
      <c r="I469" s="354"/>
      <c r="J469" s="116">
        <f t="shared" ref="J469:J480" si="17">IF(SUM(L469:AH469)=0,IF(COUNTIF(L469:AH469,"未確認")&gt;0,"未確認",IF(COUNTIF(L469:AH469,"~*")&gt;0,"*",SUM(L469:AH469))),SUM(L469:AH469))</f>
        <v>39</v>
      </c>
      <c r="K469" s="201" t="str">
        <f t="shared" si="16"/>
        <v>※</v>
      </c>
      <c r="L469" s="117">
        <v>0</v>
      </c>
      <c r="M469" s="117">
        <v>0</v>
      </c>
      <c r="N469" s="117">
        <v>0</v>
      </c>
      <c r="O469" s="117">
        <v>0</v>
      </c>
      <c r="P469" s="117">
        <v>0</v>
      </c>
      <c r="Q469" s="117">
        <v>0</v>
      </c>
      <c r="R469" s="117" t="s">
        <v>541</v>
      </c>
      <c r="S469" s="117">
        <v>0</v>
      </c>
      <c r="T469" s="117" t="s">
        <v>541</v>
      </c>
      <c r="U469" s="117">
        <v>0</v>
      </c>
      <c r="V469" s="117" t="s">
        <v>541</v>
      </c>
      <c r="W469" s="117" t="s">
        <v>541</v>
      </c>
      <c r="X469" s="117">
        <v>0</v>
      </c>
      <c r="Y469" s="117" t="s">
        <v>978</v>
      </c>
      <c r="Z469" s="117" t="s">
        <v>541</v>
      </c>
      <c r="AA469" s="117">
        <v>0</v>
      </c>
      <c r="AB469" s="117">
        <v>39</v>
      </c>
      <c r="AC469" s="117">
        <v>0</v>
      </c>
      <c r="AD469" s="117">
        <v>0</v>
      </c>
      <c r="AE469" s="117">
        <v>0</v>
      </c>
      <c r="AF469" s="117" t="s">
        <v>541</v>
      </c>
      <c r="AG469" s="117" t="s">
        <v>541</v>
      </c>
      <c r="AH469" s="117">
        <v>0</v>
      </c>
    </row>
    <row r="470" spans="1:34" ht="34.5" customHeight="1">
      <c r="A470" s="252" t="s">
        <v>813</v>
      </c>
      <c r="B470" s="1"/>
      <c r="C470" s="202"/>
      <c r="D470" s="356"/>
      <c r="E470" s="320" t="s">
        <v>286</v>
      </c>
      <c r="F470" s="321"/>
      <c r="G470" s="321"/>
      <c r="H470" s="322"/>
      <c r="I470" s="354"/>
      <c r="J470" s="116">
        <f t="shared" si="17"/>
        <v>54</v>
      </c>
      <c r="K470" s="201" t="str">
        <f t="shared" si="16"/>
        <v>※</v>
      </c>
      <c r="L470" s="117">
        <v>0</v>
      </c>
      <c r="M470" s="117">
        <v>0</v>
      </c>
      <c r="N470" s="117">
        <v>0</v>
      </c>
      <c r="O470" s="117">
        <v>0</v>
      </c>
      <c r="P470" s="117">
        <v>0</v>
      </c>
      <c r="Q470" s="117">
        <v>0</v>
      </c>
      <c r="R470" s="117" t="s">
        <v>541</v>
      </c>
      <c r="S470" s="117">
        <v>0</v>
      </c>
      <c r="T470" s="117" t="s">
        <v>541</v>
      </c>
      <c r="U470" s="117">
        <v>0</v>
      </c>
      <c r="V470" s="117">
        <v>0</v>
      </c>
      <c r="W470" s="117" t="s">
        <v>541</v>
      </c>
      <c r="X470" s="117">
        <v>0</v>
      </c>
      <c r="Y470" s="117" t="s">
        <v>978</v>
      </c>
      <c r="Z470" s="117">
        <v>0</v>
      </c>
      <c r="AA470" s="117">
        <v>0</v>
      </c>
      <c r="AB470" s="117" t="s">
        <v>541</v>
      </c>
      <c r="AC470" s="117">
        <v>0</v>
      </c>
      <c r="AD470" s="117">
        <v>0</v>
      </c>
      <c r="AE470" s="117">
        <v>0</v>
      </c>
      <c r="AF470" s="117">
        <v>0</v>
      </c>
      <c r="AG470" s="117">
        <v>54</v>
      </c>
      <c r="AH470" s="117">
        <v>0</v>
      </c>
    </row>
    <row r="471" spans="1:34" ht="34.5" customHeight="1">
      <c r="A471" s="252" t="s">
        <v>814</v>
      </c>
      <c r="B471" s="1"/>
      <c r="C471" s="202"/>
      <c r="D471" s="356"/>
      <c r="E471" s="320" t="s">
        <v>287</v>
      </c>
      <c r="F471" s="321"/>
      <c r="G471" s="321"/>
      <c r="H471" s="322"/>
      <c r="I471" s="354"/>
      <c r="J471" s="116">
        <f t="shared" si="17"/>
        <v>16</v>
      </c>
      <c r="K471" s="201" t="str">
        <f t="shared" si="16"/>
        <v>※</v>
      </c>
      <c r="L471" s="117">
        <v>0</v>
      </c>
      <c r="M471" s="117">
        <v>0</v>
      </c>
      <c r="N471" s="117">
        <v>0</v>
      </c>
      <c r="O471" s="117">
        <v>0</v>
      </c>
      <c r="P471" s="117">
        <v>0</v>
      </c>
      <c r="Q471" s="117">
        <v>0</v>
      </c>
      <c r="R471" s="117" t="s">
        <v>541</v>
      </c>
      <c r="S471" s="117">
        <v>0</v>
      </c>
      <c r="T471" s="117">
        <v>0</v>
      </c>
      <c r="U471" s="117" t="s">
        <v>541</v>
      </c>
      <c r="V471" s="117" t="s">
        <v>541</v>
      </c>
      <c r="W471" s="117">
        <v>16</v>
      </c>
      <c r="X471" s="117" t="s">
        <v>541</v>
      </c>
      <c r="Y471" s="117" t="s">
        <v>978</v>
      </c>
      <c r="Z471" s="117">
        <v>0</v>
      </c>
      <c r="AA471" s="117">
        <v>0</v>
      </c>
      <c r="AB471" s="117">
        <v>0</v>
      </c>
      <c r="AC471" s="117">
        <v>0</v>
      </c>
      <c r="AD471" s="117" t="s">
        <v>541</v>
      </c>
      <c r="AE471" s="117" t="s">
        <v>541</v>
      </c>
      <c r="AF471" s="117">
        <v>0</v>
      </c>
      <c r="AG471" s="117" t="s">
        <v>541</v>
      </c>
      <c r="AH471" s="117">
        <v>0</v>
      </c>
    </row>
    <row r="472" spans="1:34" ht="34.5" customHeight="1">
      <c r="A472" s="252" t="s">
        <v>815</v>
      </c>
      <c r="B472" s="1"/>
      <c r="C472" s="202"/>
      <c r="D472" s="356"/>
      <c r="E472" s="320" t="s">
        <v>288</v>
      </c>
      <c r="F472" s="321"/>
      <c r="G472" s="321"/>
      <c r="H472" s="322"/>
      <c r="I472" s="354"/>
      <c r="J472" s="116">
        <f t="shared" si="17"/>
        <v>216</v>
      </c>
      <c r="K472" s="201" t="str">
        <f t="shared" si="16"/>
        <v>※</v>
      </c>
      <c r="L472" s="117">
        <v>0</v>
      </c>
      <c r="M472" s="117">
        <v>0</v>
      </c>
      <c r="N472" s="117">
        <v>0</v>
      </c>
      <c r="O472" s="117">
        <v>0</v>
      </c>
      <c r="P472" s="117">
        <v>0</v>
      </c>
      <c r="Q472" s="117">
        <v>0</v>
      </c>
      <c r="R472" s="117">
        <v>0</v>
      </c>
      <c r="S472" s="117" t="s">
        <v>541</v>
      </c>
      <c r="T472" s="117">
        <v>0</v>
      </c>
      <c r="U472" s="117">
        <v>0</v>
      </c>
      <c r="V472" s="117">
        <v>0</v>
      </c>
      <c r="W472" s="117">
        <v>0</v>
      </c>
      <c r="X472" s="117" t="s">
        <v>541</v>
      </c>
      <c r="Y472" s="117" t="s">
        <v>978</v>
      </c>
      <c r="Z472" s="117" t="s">
        <v>541</v>
      </c>
      <c r="AA472" s="117">
        <v>0</v>
      </c>
      <c r="AB472" s="117">
        <v>0</v>
      </c>
      <c r="AC472" s="117" t="s">
        <v>541</v>
      </c>
      <c r="AD472" s="117" t="s">
        <v>541</v>
      </c>
      <c r="AE472" s="117">
        <v>216</v>
      </c>
      <c r="AF472" s="117" t="s">
        <v>541</v>
      </c>
      <c r="AG472" s="117">
        <v>0</v>
      </c>
      <c r="AH472" s="117">
        <v>0</v>
      </c>
    </row>
    <row r="473" spans="1:34" ht="34.5" customHeight="1">
      <c r="A473" s="252" t="s">
        <v>816</v>
      </c>
      <c r="B473" s="1"/>
      <c r="C473" s="202"/>
      <c r="D473" s="356"/>
      <c r="E473" s="320" t="s">
        <v>289</v>
      </c>
      <c r="F473" s="321"/>
      <c r="G473" s="321"/>
      <c r="H473" s="322"/>
      <c r="I473" s="354"/>
      <c r="J473" s="116">
        <f t="shared" si="17"/>
        <v>71</v>
      </c>
      <c r="K473" s="201" t="str">
        <f t="shared" si="16"/>
        <v>※</v>
      </c>
      <c r="L473" s="117">
        <v>0</v>
      </c>
      <c r="M473" s="117">
        <v>0</v>
      </c>
      <c r="N473" s="117">
        <v>0</v>
      </c>
      <c r="O473" s="117">
        <v>0</v>
      </c>
      <c r="P473" s="117">
        <v>0</v>
      </c>
      <c r="Q473" s="117">
        <v>0</v>
      </c>
      <c r="R473" s="117">
        <v>15</v>
      </c>
      <c r="S473" s="117">
        <v>0</v>
      </c>
      <c r="T473" s="117">
        <v>0</v>
      </c>
      <c r="U473" s="117" t="s">
        <v>541</v>
      </c>
      <c r="V473" s="117">
        <v>0</v>
      </c>
      <c r="W473" s="117" t="s">
        <v>541</v>
      </c>
      <c r="X473" s="117" t="s">
        <v>541</v>
      </c>
      <c r="Y473" s="117" t="s">
        <v>978</v>
      </c>
      <c r="Z473" s="117">
        <v>56</v>
      </c>
      <c r="AA473" s="117">
        <v>0</v>
      </c>
      <c r="AB473" s="117">
        <v>0</v>
      </c>
      <c r="AC473" s="117" t="s">
        <v>541</v>
      </c>
      <c r="AD473" s="117">
        <v>0</v>
      </c>
      <c r="AE473" s="117">
        <v>0</v>
      </c>
      <c r="AF473" s="117" t="s">
        <v>541</v>
      </c>
      <c r="AG473" s="117">
        <v>0</v>
      </c>
      <c r="AH473" s="117">
        <v>0</v>
      </c>
    </row>
    <row r="474" spans="1:34"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v>0</v>
      </c>
      <c r="Q474" s="117">
        <v>0</v>
      </c>
      <c r="R474" s="117">
        <v>0</v>
      </c>
      <c r="S474" s="117">
        <v>0</v>
      </c>
      <c r="T474" s="117">
        <v>0</v>
      </c>
      <c r="U474" s="117">
        <v>0</v>
      </c>
      <c r="V474" s="117">
        <v>0</v>
      </c>
      <c r="W474" s="117" t="s">
        <v>541</v>
      </c>
      <c r="X474" s="117">
        <v>0</v>
      </c>
      <c r="Y474" s="117" t="s">
        <v>978</v>
      </c>
      <c r="Z474" s="117" t="s">
        <v>541</v>
      </c>
      <c r="AA474" s="117">
        <v>0</v>
      </c>
      <c r="AB474" s="117" t="s">
        <v>541</v>
      </c>
      <c r="AC474" s="117">
        <v>0</v>
      </c>
      <c r="AD474" s="117">
        <v>0</v>
      </c>
      <c r="AE474" s="117">
        <v>0</v>
      </c>
      <c r="AF474" s="117" t="s">
        <v>541</v>
      </c>
      <c r="AG474" s="117">
        <v>0</v>
      </c>
      <c r="AH474" s="117">
        <v>0</v>
      </c>
    </row>
    <row r="475" spans="1:34" ht="34.5" customHeight="1">
      <c r="A475" s="252" t="s">
        <v>818</v>
      </c>
      <c r="B475" s="1"/>
      <c r="C475" s="202"/>
      <c r="D475" s="356"/>
      <c r="E475" s="320" t="s">
        <v>291</v>
      </c>
      <c r="F475" s="321"/>
      <c r="G475" s="321"/>
      <c r="H475" s="322"/>
      <c r="I475" s="354"/>
      <c r="J475" s="116">
        <f t="shared" si="17"/>
        <v>17</v>
      </c>
      <c r="K475" s="201" t="str">
        <f t="shared" si="16"/>
        <v>※</v>
      </c>
      <c r="L475" s="117">
        <v>0</v>
      </c>
      <c r="M475" s="117">
        <v>0</v>
      </c>
      <c r="N475" s="117">
        <v>0</v>
      </c>
      <c r="O475" s="117">
        <v>0</v>
      </c>
      <c r="P475" s="117">
        <v>0</v>
      </c>
      <c r="Q475" s="117">
        <v>0</v>
      </c>
      <c r="R475" s="117">
        <v>0</v>
      </c>
      <c r="S475" s="117" t="s">
        <v>541</v>
      </c>
      <c r="T475" s="117">
        <v>0</v>
      </c>
      <c r="U475" s="117">
        <v>0</v>
      </c>
      <c r="V475" s="117">
        <v>0</v>
      </c>
      <c r="W475" s="117" t="s">
        <v>541</v>
      </c>
      <c r="X475" s="117" t="s">
        <v>541</v>
      </c>
      <c r="Y475" s="117" t="s">
        <v>978</v>
      </c>
      <c r="Z475" s="117">
        <v>0</v>
      </c>
      <c r="AA475" s="117" t="s">
        <v>541</v>
      </c>
      <c r="AB475" s="117" t="s">
        <v>541</v>
      </c>
      <c r="AC475" s="117">
        <v>0</v>
      </c>
      <c r="AD475" s="117" t="s">
        <v>541</v>
      </c>
      <c r="AE475" s="117">
        <v>0</v>
      </c>
      <c r="AF475" s="117">
        <v>17</v>
      </c>
      <c r="AG475" s="117">
        <v>0</v>
      </c>
      <c r="AH475" s="117">
        <v>0</v>
      </c>
    </row>
    <row r="476" spans="1:34" ht="34.5" customHeight="1">
      <c r="A476" s="252" t="s">
        <v>819</v>
      </c>
      <c r="B476" s="1"/>
      <c r="C476" s="202"/>
      <c r="D476" s="356"/>
      <c r="E476" s="320" t="s">
        <v>292</v>
      </c>
      <c r="F476" s="321"/>
      <c r="G476" s="321"/>
      <c r="H476" s="322"/>
      <c r="I476" s="354"/>
      <c r="J476" s="116" t="str">
        <f t="shared" si="17"/>
        <v>未確認</v>
      </c>
      <c r="K476" s="201" t="str">
        <f>IF(OR(COUNTIF(L476:AH476,"未確認")&gt;0,COUNTIF(L476:AH476,"~")&gt;0),"※","")</f>
        <v>※</v>
      </c>
      <c r="L476" s="117" t="s">
        <v>541</v>
      </c>
      <c r="M476" s="117" t="s">
        <v>541</v>
      </c>
      <c r="N476" s="117">
        <v>0</v>
      </c>
      <c r="O476" s="117">
        <v>0</v>
      </c>
      <c r="P476" s="117">
        <v>0</v>
      </c>
      <c r="Q476" s="117">
        <v>0</v>
      </c>
      <c r="R476" s="117" t="s">
        <v>541</v>
      </c>
      <c r="S476" s="117" t="s">
        <v>541</v>
      </c>
      <c r="T476" s="117">
        <v>0</v>
      </c>
      <c r="U476" s="117">
        <v>0</v>
      </c>
      <c r="V476" s="117">
        <v>0</v>
      </c>
      <c r="W476" s="117" t="s">
        <v>541</v>
      </c>
      <c r="X476" s="117" t="s">
        <v>541</v>
      </c>
      <c r="Y476" s="117" t="s">
        <v>978</v>
      </c>
      <c r="Z476" s="117" t="s">
        <v>541</v>
      </c>
      <c r="AA476" s="117" t="s">
        <v>541</v>
      </c>
      <c r="AB476" s="117">
        <v>0</v>
      </c>
      <c r="AC476" s="117">
        <v>0</v>
      </c>
      <c r="AD476" s="117" t="s">
        <v>541</v>
      </c>
      <c r="AE476" s="117">
        <v>0</v>
      </c>
      <c r="AF476" s="117" t="s">
        <v>541</v>
      </c>
      <c r="AG476" s="117">
        <v>0</v>
      </c>
      <c r="AH476" s="117" t="s">
        <v>541</v>
      </c>
    </row>
    <row r="477" spans="1:34" ht="34.5" customHeight="1">
      <c r="A477" s="252" t="s">
        <v>820</v>
      </c>
      <c r="B477" s="1"/>
      <c r="C477" s="202"/>
      <c r="D477" s="356"/>
      <c r="E477" s="320" t="s">
        <v>293</v>
      </c>
      <c r="F477" s="321"/>
      <c r="G477" s="321"/>
      <c r="H477" s="322"/>
      <c r="I477" s="354"/>
      <c r="J477" s="116">
        <f t="shared" si="17"/>
        <v>171</v>
      </c>
      <c r="K477" s="201" t="str">
        <f t="shared" ref="K477:K496" si="18">IF(OR(COUNTIF(L477:AH477,"未確認")&gt;0,COUNTIF(L477:AH477,"*")&gt;0),"※","")</f>
        <v>※</v>
      </c>
      <c r="L477" s="117">
        <v>16</v>
      </c>
      <c r="M477" s="117" t="s">
        <v>541</v>
      </c>
      <c r="N477" s="117">
        <v>0</v>
      </c>
      <c r="O477" s="117">
        <v>0</v>
      </c>
      <c r="P477" s="117">
        <v>0</v>
      </c>
      <c r="Q477" s="117">
        <v>0</v>
      </c>
      <c r="R477" s="117">
        <v>17</v>
      </c>
      <c r="S477" s="117">
        <v>50</v>
      </c>
      <c r="T477" s="117" t="s">
        <v>541</v>
      </c>
      <c r="U477" s="117" t="s">
        <v>541</v>
      </c>
      <c r="V477" s="117">
        <v>0</v>
      </c>
      <c r="W477" s="117">
        <v>10</v>
      </c>
      <c r="X477" s="117" t="s">
        <v>541</v>
      </c>
      <c r="Y477" s="117" t="s">
        <v>978</v>
      </c>
      <c r="Z477" s="117" t="s">
        <v>541</v>
      </c>
      <c r="AA477" s="117">
        <v>53</v>
      </c>
      <c r="AB477" s="117" t="s">
        <v>541</v>
      </c>
      <c r="AC477" s="117" t="s">
        <v>541</v>
      </c>
      <c r="AD477" s="117" t="s">
        <v>541</v>
      </c>
      <c r="AE477" s="117" t="s">
        <v>541</v>
      </c>
      <c r="AF477" s="117">
        <v>25</v>
      </c>
      <c r="AG477" s="117" t="s">
        <v>541</v>
      </c>
      <c r="AH477" s="117" t="s">
        <v>541</v>
      </c>
    </row>
    <row r="478" spans="1:34" ht="34.5" customHeight="1">
      <c r="A478" s="252" t="s">
        <v>821</v>
      </c>
      <c r="B478" s="1"/>
      <c r="C478" s="202"/>
      <c r="D478" s="356"/>
      <c r="E478" s="320" t="s">
        <v>294</v>
      </c>
      <c r="F478" s="321"/>
      <c r="G478" s="321"/>
      <c r="H478" s="322"/>
      <c r="I478" s="354"/>
      <c r="J478" s="116">
        <f t="shared" si="17"/>
        <v>32</v>
      </c>
      <c r="K478" s="201" t="str">
        <f t="shared" si="18"/>
        <v>※</v>
      </c>
      <c r="L478" s="117" t="s">
        <v>541</v>
      </c>
      <c r="M478" s="117">
        <v>0</v>
      </c>
      <c r="N478" s="117">
        <v>0</v>
      </c>
      <c r="O478" s="117">
        <v>0</v>
      </c>
      <c r="P478" s="117">
        <v>0</v>
      </c>
      <c r="Q478" s="117">
        <v>0</v>
      </c>
      <c r="R478" s="117" t="s">
        <v>541</v>
      </c>
      <c r="S478" s="117" t="s">
        <v>541</v>
      </c>
      <c r="T478" s="117">
        <v>0</v>
      </c>
      <c r="U478" s="117" t="s">
        <v>541</v>
      </c>
      <c r="V478" s="117">
        <v>0</v>
      </c>
      <c r="W478" s="117">
        <v>0</v>
      </c>
      <c r="X478" s="117">
        <v>0</v>
      </c>
      <c r="Y478" s="117" t="s">
        <v>978</v>
      </c>
      <c r="Z478" s="117" t="s">
        <v>541</v>
      </c>
      <c r="AA478" s="117" t="s">
        <v>541</v>
      </c>
      <c r="AB478" s="117" t="s">
        <v>541</v>
      </c>
      <c r="AC478" s="117" t="s">
        <v>541</v>
      </c>
      <c r="AD478" s="117">
        <v>0</v>
      </c>
      <c r="AE478" s="117" t="s">
        <v>541</v>
      </c>
      <c r="AF478" s="117" t="s">
        <v>541</v>
      </c>
      <c r="AG478" s="117">
        <v>0</v>
      </c>
      <c r="AH478" s="117">
        <v>32</v>
      </c>
    </row>
    <row r="479" spans="1:34" ht="34.5" customHeight="1">
      <c r="A479" s="252" t="s">
        <v>822</v>
      </c>
      <c r="B479" s="1"/>
      <c r="C479" s="202"/>
      <c r="D479" s="356"/>
      <c r="E479" s="320" t="s">
        <v>295</v>
      </c>
      <c r="F479" s="321"/>
      <c r="G479" s="321"/>
      <c r="H479" s="322"/>
      <c r="I479" s="354"/>
      <c r="J479" s="116">
        <f t="shared" si="17"/>
        <v>111</v>
      </c>
      <c r="K479" s="201" t="str">
        <f t="shared" si="18"/>
        <v>※</v>
      </c>
      <c r="L479" s="117" t="s">
        <v>541</v>
      </c>
      <c r="M479" s="117">
        <v>0</v>
      </c>
      <c r="N479" s="117">
        <v>13</v>
      </c>
      <c r="O479" s="117">
        <v>0</v>
      </c>
      <c r="P479" s="117">
        <v>0</v>
      </c>
      <c r="Q479" s="117" t="s">
        <v>541</v>
      </c>
      <c r="R479" s="117">
        <v>28</v>
      </c>
      <c r="S479" s="117">
        <v>0</v>
      </c>
      <c r="T479" s="117">
        <v>0</v>
      </c>
      <c r="U479" s="117">
        <v>0</v>
      </c>
      <c r="V479" s="117">
        <v>0</v>
      </c>
      <c r="W479" s="117">
        <v>0</v>
      </c>
      <c r="X479" s="117">
        <v>0</v>
      </c>
      <c r="Y479" s="117" t="s">
        <v>978</v>
      </c>
      <c r="Z479" s="117">
        <v>0</v>
      </c>
      <c r="AA479" s="117" t="s">
        <v>541</v>
      </c>
      <c r="AB479" s="117">
        <v>0</v>
      </c>
      <c r="AC479" s="117">
        <v>55</v>
      </c>
      <c r="AD479" s="117">
        <v>0</v>
      </c>
      <c r="AE479" s="117">
        <v>0</v>
      </c>
      <c r="AF479" s="117">
        <v>0</v>
      </c>
      <c r="AG479" s="117">
        <v>0</v>
      </c>
      <c r="AH479" s="117">
        <v>15</v>
      </c>
    </row>
    <row r="480" spans="1:34"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v>0</v>
      </c>
      <c r="Y480" s="117" t="s">
        <v>978</v>
      </c>
      <c r="Z480" s="117">
        <v>0</v>
      </c>
      <c r="AA480" s="117">
        <v>0</v>
      </c>
      <c r="AB480" s="117">
        <v>0</v>
      </c>
      <c r="AC480" s="117">
        <v>0</v>
      </c>
      <c r="AD480" s="117">
        <v>0</v>
      </c>
      <c r="AE480" s="117">
        <v>0</v>
      </c>
      <c r="AF480" s="117">
        <v>0</v>
      </c>
      <c r="AG480" s="117">
        <v>0</v>
      </c>
      <c r="AH480" s="117">
        <v>0</v>
      </c>
    </row>
    <row r="481" spans="1:34" ht="34.5" customHeight="1">
      <c r="A481" s="252" t="s">
        <v>808</v>
      </c>
      <c r="B481" s="159"/>
      <c r="C481" s="334" t="s">
        <v>297</v>
      </c>
      <c r="D481" s="335"/>
      <c r="E481" s="335"/>
      <c r="F481" s="335"/>
      <c r="G481" s="335"/>
      <c r="H481" s="336"/>
      <c r="I481" s="340" t="s">
        <v>298</v>
      </c>
      <c r="J481" s="116">
        <f>IF(SUM(L481:AH481)=0,IF(COUNTIF(L481:AH481,"未確認")&gt;0,"未確認",IF(COUNTIF(L481:AH481,"*")&gt;0,"*",SUM(L481:AH481))),SUM(L481:AH481))</f>
        <v>336</v>
      </c>
      <c r="K481" s="201" t="str">
        <f t="shared" si="18"/>
        <v>※</v>
      </c>
      <c r="L481" s="117">
        <v>0</v>
      </c>
      <c r="M481" s="117">
        <v>0</v>
      </c>
      <c r="N481" s="117">
        <v>0</v>
      </c>
      <c r="O481" s="117">
        <v>0</v>
      </c>
      <c r="P481" s="117">
        <v>0</v>
      </c>
      <c r="Q481" s="117">
        <v>0</v>
      </c>
      <c r="R481" s="117">
        <v>68</v>
      </c>
      <c r="S481" s="117">
        <v>0</v>
      </c>
      <c r="T481" s="117">
        <v>0</v>
      </c>
      <c r="U481" s="117" t="s">
        <v>541</v>
      </c>
      <c r="V481" s="117" t="s">
        <v>541</v>
      </c>
      <c r="W481" s="117">
        <v>25</v>
      </c>
      <c r="X481" s="117" t="s">
        <v>541</v>
      </c>
      <c r="Y481" s="117" t="s">
        <v>1081</v>
      </c>
      <c r="Z481" s="117">
        <v>40</v>
      </c>
      <c r="AA481" s="117">
        <v>39</v>
      </c>
      <c r="AB481" s="117">
        <v>26</v>
      </c>
      <c r="AC481" s="117">
        <v>29</v>
      </c>
      <c r="AD481" s="117">
        <v>10</v>
      </c>
      <c r="AE481" s="117" t="s">
        <v>541</v>
      </c>
      <c r="AF481" s="117">
        <v>30</v>
      </c>
      <c r="AG481" s="117">
        <v>30</v>
      </c>
      <c r="AH481" s="117">
        <v>39</v>
      </c>
    </row>
    <row r="482" spans="1:34" ht="34.5" customHeight="1">
      <c r="A482" s="252" t="s">
        <v>824</v>
      </c>
      <c r="B482" s="1"/>
      <c r="C482" s="202"/>
      <c r="D482" s="355" t="s">
        <v>299</v>
      </c>
      <c r="E482" s="320" t="s">
        <v>285</v>
      </c>
      <c r="F482" s="321"/>
      <c r="G482" s="321"/>
      <c r="H482" s="322"/>
      <c r="I482" s="354"/>
      <c r="J482" s="116">
        <f t="shared" ref="J482:J496" si="19">IF(SUM(L482:AH482)=0,IF(COUNTIF(L482:AH482,"未確認")&gt;0,"未確認",IF(COUNTIF(L482:AH482,"~*")&gt;0,"*",SUM(L482:AH482))),SUM(L482:AH482))</f>
        <v>19</v>
      </c>
      <c r="K482" s="201" t="str">
        <f t="shared" si="18"/>
        <v>※</v>
      </c>
      <c r="L482" s="117">
        <v>0</v>
      </c>
      <c r="M482" s="117">
        <v>0</v>
      </c>
      <c r="N482" s="117">
        <v>0</v>
      </c>
      <c r="O482" s="117">
        <v>0</v>
      </c>
      <c r="P482" s="117">
        <v>0</v>
      </c>
      <c r="Q482" s="117">
        <v>0</v>
      </c>
      <c r="R482" s="117" t="s">
        <v>541</v>
      </c>
      <c r="S482" s="117">
        <v>0</v>
      </c>
      <c r="T482" s="117">
        <v>0</v>
      </c>
      <c r="U482" s="117">
        <v>0</v>
      </c>
      <c r="V482" s="117">
        <v>0</v>
      </c>
      <c r="W482" s="117" t="s">
        <v>541</v>
      </c>
      <c r="X482" s="117">
        <v>0</v>
      </c>
      <c r="Y482" s="117" t="s">
        <v>978</v>
      </c>
      <c r="Z482" s="117">
        <v>0</v>
      </c>
      <c r="AA482" s="117">
        <v>0</v>
      </c>
      <c r="AB482" s="117">
        <v>19</v>
      </c>
      <c r="AC482" s="117">
        <v>0</v>
      </c>
      <c r="AD482" s="117">
        <v>0</v>
      </c>
      <c r="AE482" s="117">
        <v>0</v>
      </c>
      <c r="AF482" s="117">
        <v>0</v>
      </c>
      <c r="AG482" s="117" t="s">
        <v>541</v>
      </c>
      <c r="AH482" s="117">
        <v>0</v>
      </c>
    </row>
    <row r="483" spans="1:34" ht="34.5" customHeight="1">
      <c r="A483" s="252" t="s">
        <v>825</v>
      </c>
      <c r="B483" s="1"/>
      <c r="C483" s="202"/>
      <c r="D483" s="356"/>
      <c r="E483" s="320" t="s">
        <v>286</v>
      </c>
      <c r="F483" s="321"/>
      <c r="G483" s="321"/>
      <c r="H483" s="322"/>
      <c r="I483" s="354"/>
      <c r="J483" s="116">
        <f t="shared" si="19"/>
        <v>42</v>
      </c>
      <c r="K483" s="201" t="str">
        <f t="shared" si="18"/>
        <v>※</v>
      </c>
      <c r="L483" s="117">
        <v>0</v>
      </c>
      <c r="M483" s="117">
        <v>0</v>
      </c>
      <c r="N483" s="117">
        <v>0</v>
      </c>
      <c r="O483" s="117">
        <v>0</v>
      </c>
      <c r="P483" s="117">
        <v>0</v>
      </c>
      <c r="Q483" s="117">
        <v>0</v>
      </c>
      <c r="R483" s="117" t="s">
        <v>541</v>
      </c>
      <c r="S483" s="117">
        <v>0</v>
      </c>
      <c r="T483" s="117">
        <v>0</v>
      </c>
      <c r="U483" s="117">
        <v>0</v>
      </c>
      <c r="V483" s="117">
        <v>0</v>
      </c>
      <c r="W483" s="117" t="s">
        <v>541</v>
      </c>
      <c r="X483" s="117">
        <v>0</v>
      </c>
      <c r="Y483" s="117" t="s">
        <v>978</v>
      </c>
      <c r="Z483" s="117">
        <v>0</v>
      </c>
      <c r="AA483" s="117">
        <v>0</v>
      </c>
      <c r="AB483" s="117" t="s">
        <v>541</v>
      </c>
      <c r="AC483" s="117">
        <v>0</v>
      </c>
      <c r="AD483" s="117">
        <v>0</v>
      </c>
      <c r="AE483" s="117">
        <v>0</v>
      </c>
      <c r="AF483" s="117">
        <v>0</v>
      </c>
      <c r="AG483" s="117">
        <v>42</v>
      </c>
      <c r="AH483" s="117">
        <v>0</v>
      </c>
    </row>
    <row r="484" spans="1:34"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v>0</v>
      </c>
      <c r="Q484" s="117">
        <v>0</v>
      </c>
      <c r="R484" s="117" t="s">
        <v>541</v>
      </c>
      <c r="S484" s="117">
        <v>0</v>
      </c>
      <c r="T484" s="117">
        <v>0</v>
      </c>
      <c r="U484" s="117" t="s">
        <v>541</v>
      </c>
      <c r="V484" s="117" t="s">
        <v>541</v>
      </c>
      <c r="W484" s="117" t="s">
        <v>541</v>
      </c>
      <c r="X484" s="117" t="s">
        <v>541</v>
      </c>
      <c r="Y484" s="117" t="s">
        <v>978</v>
      </c>
      <c r="Z484" s="117">
        <v>0</v>
      </c>
      <c r="AA484" s="117">
        <v>0</v>
      </c>
      <c r="AB484" s="117">
        <v>0</v>
      </c>
      <c r="AC484" s="117">
        <v>0</v>
      </c>
      <c r="AD484" s="117">
        <v>0</v>
      </c>
      <c r="AE484" s="117" t="s">
        <v>541</v>
      </c>
      <c r="AF484" s="117">
        <v>0</v>
      </c>
      <c r="AG484" s="117" t="s">
        <v>541</v>
      </c>
      <c r="AH484" s="117">
        <v>0</v>
      </c>
    </row>
    <row r="485" spans="1:34"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t="s">
        <v>978</v>
      </c>
      <c r="Z485" s="117">
        <v>0</v>
      </c>
      <c r="AA485" s="117">
        <v>0</v>
      </c>
      <c r="AB485" s="117">
        <v>0</v>
      </c>
      <c r="AC485" s="117">
        <v>0</v>
      </c>
      <c r="AD485" s="117">
        <v>0</v>
      </c>
      <c r="AE485" s="117" t="s">
        <v>541</v>
      </c>
      <c r="AF485" s="117">
        <v>0</v>
      </c>
      <c r="AG485" s="117">
        <v>0</v>
      </c>
      <c r="AH485" s="117">
        <v>0</v>
      </c>
    </row>
    <row r="486" spans="1:34" ht="34.5" customHeight="1">
      <c r="A486" s="252" t="s">
        <v>828</v>
      </c>
      <c r="B486" s="1"/>
      <c r="C486" s="202"/>
      <c r="D486" s="356"/>
      <c r="E486" s="320" t="s">
        <v>289</v>
      </c>
      <c r="F486" s="321"/>
      <c r="G486" s="321"/>
      <c r="H486" s="322"/>
      <c r="I486" s="354"/>
      <c r="J486" s="116">
        <f t="shared" si="19"/>
        <v>57</v>
      </c>
      <c r="K486" s="201" t="str">
        <f t="shared" si="18"/>
        <v>※</v>
      </c>
      <c r="L486" s="117">
        <v>0</v>
      </c>
      <c r="M486" s="117">
        <v>0</v>
      </c>
      <c r="N486" s="117">
        <v>0</v>
      </c>
      <c r="O486" s="117">
        <v>0</v>
      </c>
      <c r="P486" s="117">
        <v>0</v>
      </c>
      <c r="Q486" s="117">
        <v>0</v>
      </c>
      <c r="R486" s="117">
        <v>15</v>
      </c>
      <c r="S486" s="117">
        <v>0</v>
      </c>
      <c r="T486" s="117">
        <v>0</v>
      </c>
      <c r="U486" s="117">
        <v>0</v>
      </c>
      <c r="V486" s="117">
        <v>0</v>
      </c>
      <c r="W486" s="117" t="s">
        <v>541</v>
      </c>
      <c r="X486" s="117">
        <v>0</v>
      </c>
      <c r="Y486" s="117" t="s">
        <v>978</v>
      </c>
      <c r="Z486" s="117">
        <v>42</v>
      </c>
      <c r="AA486" s="117">
        <v>0</v>
      </c>
      <c r="AB486" s="117">
        <v>0</v>
      </c>
      <c r="AC486" s="117" t="s">
        <v>541</v>
      </c>
      <c r="AD486" s="117">
        <v>0</v>
      </c>
      <c r="AE486" s="117">
        <v>0</v>
      </c>
      <c r="AF486" s="117">
        <v>0</v>
      </c>
      <c r="AG486" s="117">
        <v>0</v>
      </c>
      <c r="AH486" s="117">
        <v>0</v>
      </c>
    </row>
    <row r="487" spans="1:34"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v>0</v>
      </c>
      <c r="R487" s="117">
        <v>0</v>
      </c>
      <c r="S487" s="117">
        <v>0</v>
      </c>
      <c r="T487" s="117">
        <v>0</v>
      </c>
      <c r="U487" s="117">
        <v>0</v>
      </c>
      <c r="V487" s="117">
        <v>0</v>
      </c>
      <c r="W487" s="117" t="s">
        <v>541</v>
      </c>
      <c r="X487" s="117">
        <v>0</v>
      </c>
      <c r="Y487" s="117" t="s">
        <v>978</v>
      </c>
      <c r="Z487" s="117" t="s">
        <v>541</v>
      </c>
      <c r="AA487" s="117">
        <v>0</v>
      </c>
      <c r="AB487" s="117" t="s">
        <v>541</v>
      </c>
      <c r="AC487" s="117">
        <v>0</v>
      </c>
      <c r="AD487" s="117">
        <v>0</v>
      </c>
      <c r="AE487" s="117">
        <v>0</v>
      </c>
      <c r="AF487" s="117" t="s">
        <v>541</v>
      </c>
      <c r="AG487" s="117">
        <v>0</v>
      </c>
      <c r="AH487" s="117">
        <v>0</v>
      </c>
    </row>
    <row r="488" spans="1:34" ht="34.5" customHeight="1">
      <c r="A488" s="252" t="s">
        <v>830</v>
      </c>
      <c r="B488" s="1"/>
      <c r="C488" s="202"/>
      <c r="D488" s="356"/>
      <c r="E488" s="320" t="s">
        <v>291</v>
      </c>
      <c r="F488" s="321"/>
      <c r="G488" s="321"/>
      <c r="H488" s="322"/>
      <c r="I488" s="354"/>
      <c r="J488" s="116">
        <f t="shared" si="19"/>
        <v>16</v>
      </c>
      <c r="K488" s="201" t="str">
        <f t="shared" si="18"/>
        <v>※</v>
      </c>
      <c r="L488" s="117">
        <v>0</v>
      </c>
      <c r="M488" s="117">
        <v>0</v>
      </c>
      <c r="N488" s="117">
        <v>0</v>
      </c>
      <c r="O488" s="117">
        <v>0</v>
      </c>
      <c r="P488" s="117">
        <v>0</v>
      </c>
      <c r="Q488" s="117">
        <v>0</v>
      </c>
      <c r="R488" s="117">
        <v>0</v>
      </c>
      <c r="S488" s="117">
        <v>0</v>
      </c>
      <c r="T488" s="117">
        <v>0</v>
      </c>
      <c r="U488" s="117">
        <v>0</v>
      </c>
      <c r="V488" s="117">
        <v>0</v>
      </c>
      <c r="W488" s="117" t="s">
        <v>541</v>
      </c>
      <c r="X488" s="117">
        <v>0</v>
      </c>
      <c r="Y488" s="117" t="s">
        <v>978</v>
      </c>
      <c r="Z488" s="117">
        <v>0</v>
      </c>
      <c r="AA488" s="117">
        <v>0</v>
      </c>
      <c r="AB488" s="117">
        <v>0</v>
      </c>
      <c r="AC488" s="117">
        <v>0</v>
      </c>
      <c r="AD488" s="117" t="s">
        <v>541</v>
      </c>
      <c r="AE488" s="117">
        <v>0</v>
      </c>
      <c r="AF488" s="117">
        <v>16</v>
      </c>
      <c r="AG488" s="117">
        <v>0</v>
      </c>
      <c r="AH488" s="117">
        <v>0</v>
      </c>
    </row>
    <row r="489" spans="1:34"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v>0</v>
      </c>
      <c r="Q489" s="117">
        <v>0</v>
      </c>
      <c r="R489" s="117" t="s">
        <v>541</v>
      </c>
      <c r="S489" s="117">
        <v>0</v>
      </c>
      <c r="T489" s="117">
        <v>0</v>
      </c>
      <c r="U489" s="117">
        <v>0</v>
      </c>
      <c r="V489" s="117">
        <v>0</v>
      </c>
      <c r="W489" s="117" t="s">
        <v>541</v>
      </c>
      <c r="X489" s="117">
        <v>0</v>
      </c>
      <c r="Y489" s="117" t="s">
        <v>978</v>
      </c>
      <c r="Z489" s="117" t="s">
        <v>541</v>
      </c>
      <c r="AA489" s="117">
        <v>0</v>
      </c>
      <c r="AB489" s="117">
        <v>0</v>
      </c>
      <c r="AC489" s="117">
        <v>0</v>
      </c>
      <c r="AD489" s="117" t="s">
        <v>541</v>
      </c>
      <c r="AE489" s="117">
        <v>0</v>
      </c>
      <c r="AF489" s="117">
        <v>0</v>
      </c>
      <c r="AG489" s="117">
        <v>0</v>
      </c>
      <c r="AH489" s="117" t="s">
        <v>541</v>
      </c>
    </row>
    <row r="490" spans="1:34" ht="34.5" customHeight="1">
      <c r="A490" s="252" t="s">
        <v>832</v>
      </c>
      <c r="B490" s="1"/>
      <c r="C490" s="202"/>
      <c r="D490" s="356"/>
      <c r="E490" s="320" t="s">
        <v>293</v>
      </c>
      <c r="F490" s="321"/>
      <c r="G490" s="321"/>
      <c r="H490" s="322"/>
      <c r="I490" s="354"/>
      <c r="J490" s="116">
        <f t="shared" si="19"/>
        <v>65</v>
      </c>
      <c r="K490" s="201" t="str">
        <f t="shared" si="18"/>
        <v>※</v>
      </c>
      <c r="L490" s="117">
        <v>0</v>
      </c>
      <c r="M490" s="117">
        <v>0</v>
      </c>
      <c r="N490" s="117">
        <v>0</v>
      </c>
      <c r="O490" s="117">
        <v>0</v>
      </c>
      <c r="P490" s="117">
        <v>0</v>
      </c>
      <c r="Q490" s="117">
        <v>0</v>
      </c>
      <c r="R490" s="117">
        <v>16</v>
      </c>
      <c r="S490" s="117">
        <v>0</v>
      </c>
      <c r="T490" s="117">
        <v>0</v>
      </c>
      <c r="U490" s="117" t="s">
        <v>541</v>
      </c>
      <c r="V490" s="117">
        <v>0</v>
      </c>
      <c r="W490" s="117" t="s">
        <v>541</v>
      </c>
      <c r="X490" s="117">
        <v>0</v>
      </c>
      <c r="Y490" s="117" t="s">
        <v>978</v>
      </c>
      <c r="Z490" s="117">
        <v>0</v>
      </c>
      <c r="AA490" s="117">
        <v>36</v>
      </c>
      <c r="AB490" s="117" t="s">
        <v>541</v>
      </c>
      <c r="AC490" s="117" t="s">
        <v>541</v>
      </c>
      <c r="AD490" s="117">
        <v>0</v>
      </c>
      <c r="AE490" s="117">
        <v>0</v>
      </c>
      <c r="AF490" s="117">
        <v>13</v>
      </c>
      <c r="AG490" s="117">
        <v>0</v>
      </c>
      <c r="AH490" s="117">
        <v>0</v>
      </c>
    </row>
    <row r="491" spans="1:34" ht="34.5" customHeight="1">
      <c r="A491" s="252" t="s">
        <v>833</v>
      </c>
      <c r="B491" s="1"/>
      <c r="C491" s="202"/>
      <c r="D491" s="356"/>
      <c r="E491" s="320" t="s">
        <v>294</v>
      </c>
      <c r="F491" s="321"/>
      <c r="G491" s="321"/>
      <c r="H491" s="322"/>
      <c r="I491" s="354"/>
      <c r="J491" s="116">
        <f t="shared" si="19"/>
        <v>24</v>
      </c>
      <c r="K491" s="201" t="str">
        <f t="shared" si="18"/>
        <v>※</v>
      </c>
      <c r="L491" s="117">
        <v>0</v>
      </c>
      <c r="M491" s="117">
        <v>0</v>
      </c>
      <c r="N491" s="117">
        <v>0</v>
      </c>
      <c r="O491" s="117">
        <v>0</v>
      </c>
      <c r="P491" s="117">
        <v>0</v>
      </c>
      <c r="Q491" s="117">
        <v>0</v>
      </c>
      <c r="R491" s="117" t="s">
        <v>541</v>
      </c>
      <c r="S491" s="117">
        <v>0</v>
      </c>
      <c r="T491" s="117">
        <v>0</v>
      </c>
      <c r="U491" s="117">
        <v>0</v>
      </c>
      <c r="V491" s="117">
        <v>0</v>
      </c>
      <c r="W491" s="117">
        <v>0</v>
      </c>
      <c r="X491" s="117">
        <v>0</v>
      </c>
      <c r="Y491" s="117" t="s">
        <v>978</v>
      </c>
      <c r="Z491" s="117" t="s">
        <v>541</v>
      </c>
      <c r="AA491" s="117" t="s">
        <v>541</v>
      </c>
      <c r="AB491" s="117" t="s">
        <v>541</v>
      </c>
      <c r="AC491" s="117">
        <v>0</v>
      </c>
      <c r="AD491" s="117">
        <v>0</v>
      </c>
      <c r="AE491" s="117" t="s">
        <v>541</v>
      </c>
      <c r="AF491" s="117">
        <v>0</v>
      </c>
      <c r="AG491" s="117">
        <v>0</v>
      </c>
      <c r="AH491" s="117">
        <v>24</v>
      </c>
    </row>
    <row r="492" spans="1:34" ht="34.5" customHeight="1">
      <c r="A492" s="252" t="s">
        <v>834</v>
      </c>
      <c r="B492" s="1"/>
      <c r="C492" s="202"/>
      <c r="D492" s="356"/>
      <c r="E492" s="320" t="s">
        <v>295</v>
      </c>
      <c r="F492" s="321"/>
      <c r="G492" s="321"/>
      <c r="H492" s="322"/>
      <c r="I492" s="354"/>
      <c r="J492" s="116">
        <f t="shared" si="19"/>
        <v>77</v>
      </c>
      <c r="K492" s="201" t="str">
        <f t="shared" si="18"/>
        <v>※</v>
      </c>
      <c r="L492" s="117">
        <v>0</v>
      </c>
      <c r="M492" s="117">
        <v>0</v>
      </c>
      <c r="N492" s="117">
        <v>0</v>
      </c>
      <c r="O492" s="117">
        <v>0</v>
      </c>
      <c r="P492" s="117">
        <v>0</v>
      </c>
      <c r="Q492" s="117">
        <v>0</v>
      </c>
      <c r="R492" s="117">
        <v>27</v>
      </c>
      <c r="S492" s="117">
        <v>0</v>
      </c>
      <c r="T492" s="117">
        <v>0</v>
      </c>
      <c r="U492" s="117">
        <v>0</v>
      </c>
      <c r="V492" s="117">
        <v>0</v>
      </c>
      <c r="W492" s="117">
        <v>0</v>
      </c>
      <c r="X492" s="117">
        <v>0</v>
      </c>
      <c r="Y492" s="117" t="s">
        <v>978</v>
      </c>
      <c r="Z492" s="117">
        <v>0</v>
      </c>
      <c r="AA492" s="117">
        <v>0</v>
      </c>
      <c r="AB492" s="117">
        <v>0</v>
      </c>
      <c r="AC492" s="117">
        <v>36</v>
      </c>
      <c r="AD492" s="117">
        <v>0</v>
      </c>
      <c r="AE492" s="117">
        <v>0</v>
      </c>
      <c r="AF492" s="117">
        <v>0</v>
      </c>
      <c r="AG492" s="117">
        <v>0</v>
      </c>
      <c r="AH492" s="117">
        <v>14</v>
      </c>
    </row>
    <row r="493" spans="1:34"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v>0</v>
      </c>
      <c r="Y493" s="117" t="s">
        <v>978</v>
      </c>
      <c r="Z493" s="117">
        <v>0</v>
      </c>
      <c r="AA493" s="117">
        <v>0</v>
      </c>
      <c r="AB493" s="117">
        <v>0</v>
      </c>
      <c r="AC493" s="117">
        <v>0</v>
      </c>
      <c r="AD493" s="117">
        <v>0</v>
      </c>
      <c r="AE493" s="117">
        <v>0</v>
      </c>
      <c r="AF493" s="117">
        <v>0</v>
      </c>
      <c r="AG493" s="117">
        <v>0</v>
      </c>
      <c r="AH493" s="117">
        <v>0</v>
      </c>
    </row>
    <row r="494" spans="1:34"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1081</v>
      </c>
      <c r="Z494" s="117">
        <v>0</v>
      </c>
      <c r="AA494" s="117">
        <v>0</v>
      </c>
      <c r="AB494" s="117">
        <v>0</v>
      </c>
      <c r="AC494" s="117">
        <v>0</v>
      </c>
      <c r="AD494" s="117">
        <v>0</v>
      </c>
      <c r="AE494" s="117">
        <v>0</v>
      </c>
      <c r="AF494" s="117">
        <v>0</v>
      </c>
      <c r="AG494" s="117">
        <v>0</v>
      </c>
      <c r="AH494" s="117">
        <v>0</v>
      </c>
    </row>
    <row r="495" spans="1:34"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t="s">
        <v>541</v>
      </c>
      <c r="X495" s="117">
        <v>0</v>
      </c>
      <c r="Y495" s="117" t="s">
        <v>1081</v>
      </c>
      <c r="Z495" s="117">
        <v>0</v>
      </c>
      <c r="AA495" s="117">
        <v>0</v>
      </c>
      <c r="AB495" s="117">
        <v>0</v>
      </c>
      <c r="AC495" s="117">
        <v>0</v>
      </c>
      <c r="AD495" s="117" t="s">
        <v>541</v>
      </c>
      <c r="AE495" s="117">
        <v>0</v>
      </c>
      <c r="AF495" s="117">
        <v>0</v>
      </c>
      <c r="AG495" s="117">
        <v>0</v>
      </c>
      <c r="AH495" s="117">
        <v>0</v>
      </c>
    </row>
    <row r="496" spans="1:34" ht="69.95" customHeight="1">
      <c r="A496" s="252" t="s">
        <v>811</v>
      </c>
      <c r="B496" s="159"/>
      <c r="C496" s="320" t="s">
        <v>304</v>
      </c>
      <c r="D496" s="321"/>
      <c r="E496" s="321"/>
      <c r="F496" s="321"/>
      <c r="G496" s="321"/>
      <c r="H496" s="322"/>
      <c r="I496" s="122" t="s">
        <v>305</v>
      </c>
      <c r="J496" s="116">
        <f t="shared" si="19"/>
        <v>33</v>
      </c>
      <c r="K496" s="201" t="str">
        <f t="shared" si="18"/>
        <v>※</v>
      </c>
      <c r="L496" s="117">
        <v>0</v>
      </c>
      <c r="M496" s="117">
        <v>0</v>
      </c>
      <c r="N496" s="117">
        <v>0</v>
      </c>
      <c r="O496" s="117">
        <v>0</v>
      </c>
      <c r="P496" s="117">
        <v>0</v>
      </c>
      <c r="Q496" s="117">
        <v>0</v>
      </c>
      <c r="R496" s="117" t="s">
        <v>541</v>
      </c>
      <c r="S496" s="117">
        <v>0</v>
      </c>
      <c r="T496" s="117">
        <v>0</v>
      </c>
      <c r="U496" s="117">
        <v>0</v>
      </c>
      <c r="V496" s="117">
        <v>0</v>
      </c>
      <c r="W496" s="117">
        <v>0</v>
      </c>
      <c r="X496" s="117">
        <v>0</v>
      </c>
      <c r="Y496" s="117" t="s">
        <v>1081</v>
      </c>
      <c r="Z496" s="117">
        <v>0</v>
      </c>
      <c r="AA496" s="117">
        <v>18</v>
      </c>
      <c r="AB496" s="117" t="s">
        <v>541</v>
      </c>
      <c r="AC496" s="117" t="s">
        <v>541</v>
      </c>
      <c r="AD496" s="117">
        <v>0</v>
      </c>
      <c r="AE496" s="117">
        <v>0</v>
      </c>
      <c r="AF496" s="117" t="s">
        <v>541</v>
      </c>
      <c r="AG496" s="117">
        <v>0</v>
      </c>
      <c r="AH496" s="117">
        <v>15</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1050</v>
      </c>
      <c r="M502" s="66" t="s">
        <v>1053</v>
      </c>
      <c r="N502" s="66" t="s">
        <v>1056</v>
      </c>
      <c r="O502" s="66" t="s">
        <v>1058</v>
      </c>
      <c r="P502" s="66" t="s">
        <v>1061</v>
      </c>
      <c r="Q502" s="66" t="s">
        <v>1063</v>
      </c>
      <c r="R502" s="66" t="s">
        <v>1064</v>
      </c>
      <c r="S502" s="66" t="s">
        <v>1066</v>
      </c>
      <c r="T502" s="66" t="s">
        <v>1068</v>
      </c>
      <c r="U502" s="66" t="s">
        <v>1070</v>
      </c>
      <c r="V502" s="66" t="s">
        <v>1073</v>
      </c>
      <c r="W502" s="66" t="s">
        <v>1074</v>
      </c>
      <c r="X502" s="66" t="s">
        <v>1076</v>
      </c>
      <c r="Y502" s="66" t="s">
        <v>1082</v>
      </c>
      <c r="Z502" s="66" t="s">
        <v>1084</v>
      </c>
      <c r="AA502" s="66" t="s">
        <v>1085</v>
      </c>
      <c r="AB502" s="66" t="s">
        <v>1087</v>
      </c>
      <c r="AC502" s="66" t="s">
        <v>1089</v>
      </c>
      <c r="AD502" s="66" t="s">
        <v>1091</v>
      </c>
      <c r="AE502" s="66" t="s">
        <v>1093</v>
      </c>
      <c r="AF502" s="66" t="s">
        <v>1096</v>
      </c>
      <c r="AG502" s="66" t="s">
        <v>1098</v>
      </c>
      <c r="AH502" s="66" t="s">
        <v>1100</v>
      </c>
    </row>
    <row r="503" spans="1:34" ht="20.25" customHeight="1">
      <c r="A503" s="243"/>
      <c r="B503" s="1"/>
      <c r="C503" s="352"/>
      <c r="D503" s="353"/>
      <c r="E503" s="353"/>
      <c r="F503" s="353"/>
      <c r="G503" s="107"/>
      <c r="H503" s="287"/>
      <c r="I503" s="67" t="s">
        <v>36</v>
      </c>
      <c r="J503" s="68"/>
      <c r="K503" s="186"/>
      <c r="L503" s="70" t="s">
        <v>1051</v>
      </c>
      <c r="M503" s="70" t="s">
        <v>1051</v>
      </c>
      <c r="N503" s="70" t="s">
        <v>1051</v>
      </c>
      <c r="O503" s="70" t="s">
        <v>1059</v>
      </c>
      <c r="P503" s="70" t="s">
        <v>1059</v>
      </c>
      <c r="Q503" s="70" t="s">
        <v>1059</v>
      </c>
      <c r="R503" s="70" t="s">
        <v>1051</v>
      </c>
      <c r="S503" s="70" t="s">
        <v>1051</v>
      </c>
      <c r="T503" s="70" t="s">
        <v>1059</v>
      </c>
      <c r="U503" s="70" t="s">
        <v>1059</v>
      </c>
      <c r="V503" s="70" t="s">
        <v>1059</v>
      </c>
      <c r="W503" s="70" t="s">
        <v>1051</v>
      </c>
      <c r="X503" s="70" t="s">
        <v>1051</v>
      </c>
      <c r="Y503" s="70" t="s">
        <v>1059</v>
      </c>
      <c r="Z503" s="70" t="s">
        <v>1051</v>
      </c>
      <c r="AA503" s="70" t="s">
        <v>1051</v>
      </c>
      <c r="AB503" s="70" t="s">
        <v>1051</v>
      </c>
      <c r="AC503" s="70" t="s">
        <v>1051</v>
      </c>
      <c r="AD503" s="70" t="s">
        <v>1051</v>
      </c>
      <c r="AE503" s="70" t="s">
        <v>1051</v>
      </c>
      <c r="AF503" s="70" t="s">
        <v>1051</v>
      </c>
      <c r="AG503" s="70" t="s">
        <v>1051</v>
      </c>
      <c r="AH503" s="70" t="s">
        <v>1051</v>
      </c>
    </row>
    <row r="504" spans="1:34" ht="42" customHeight="1">
      <c r="A504" s="252" t="s">
        <v>836</v>
      </c>
      <c r="B504" s="1"/>
      <c r="C504" s="320" t="s">
        <v>308</v>
      </c>
      <c r="D504" s="321"/>
      <c r="E504" s="321"/>
      <c r="F504" s="321"/>
      <c r="G504" s="321"/>
      <c r="H504" s="322"/>
      <c r="I504" s="134" t="s">
        <v>309</v>
      </c>
      <c r="J504" s="116">
        <f t="shared" ref="J504:J511" si="20">IF(SUM(L504:AH504)=0,IF(COUNTIF(L504:AH504,"未確認")&gt;0,"未確認",IF(COUNTIF(L504:AH504,"~*")&gt;0,"*",SUM(L504:AH504))),SUM(L504:AH504))</f>
        <v>97</v>
      </c>
      <c r="K504" s="201" t="str">
        <f t="shared" ref="K504:K511" si="21">IF(OR(COUNTIF(L504:AH504,"未確認")&gt;0,COUNTIF(L504:AH504,"*")&gt;0),"※","")</f>
        <v>※</v>
      </c>
      <c r="L504" s="117" t="s">
        <v>541</v>
      </c>
      <c r="M504" s="117">
        <v>0</v>
      </c>
      <c r="N504" s="117">
        <v>0</v>
      </c>
      <c r="O504" s="117">
        <v>0</v>
      </c>
      <c r="P504" s="117">
        <v>0</v>
      </c>
      <c r="Q504" s="117">
        <v>0</v>
      </c>
      <c r="R504" s="117">
        <v>0</v>
      </c>
      <c r="S504" s="117">
        <v>11</v>
      </c>
      <c r="T504" s="117">
        <v>0</v>
      </c>
      <c r="U504" s="117" t="s">
        <v>541</v>
      </c>
      <c r="V504" s="117">
        <v>0</v>
      </c>
      <c r="W504" s="117">
        <v>11</v>
      </c>
      <c r="X504" s="117">
        <v>0</v>
      </c>
      <c r="Y504" s="117" t="s">
        <v>1081</v>
      </c>
      <c r="Z504" s="117" t="s">
        <v>541</v>
      </c>
      <c r="AA504" s="117">
        <v>18</v>
      </c>
      <c r="AB504" s="117">
        <v>16</v>
      </c>
      <c r="AC504" s="117">
        <v>0</v>
      </c>
      <c r="AD504" s="117" t="s">
        <v>541</v>
      </c>
      <c r="AE504" s="117">
        <v>0</v>
      </c>
      <c r="AF504" s="117">
        <v>20</v>
      </c>
      <c r="AG504" s="117" t="s">
        <v>541</v>
      </c>
      <c r="AH504" s="117">
        <v>21</v>
      </c>
    </row>
    <row r="505" spans="1:34" ht="84" customHeight="1">
      <c r="A505" s="252" t="s">
        <v>837</v>
      </c>
      <c r="B505" s="204"/>
      <c r="C505" s="320" t="s">
        <v>310</v>
      </c>
      <c r="D505" s="321"/>
      <c r="E505" s="321"/>
      <c r="F505" s="321"/>
      <c r="G505" s="321"/>
      <c r="H505" s="322"/>
      <c r="I505" s="122" t="s">
        <v>311</v>
      </c>
      <c r="J505" s="116">
        <f t="shared" si="20"/>
        <v>343</v>
      </c>
      <c r="K505" s="201" t="str">
        <f t="shared" si="21"/>
        <v>※</v>
      </c>
      <c r="L505" s="117">
        <v>16</v>
      </c>
      <c r="M505" s="117" t="s">
        <v>541</v>
      </c>
      <c r="N505" s="117" t="s">
        <v>541</v>
      </c>
      <c r="O505" s="117">
        <v>0</v>
      </c>
      <c r="P505" s="117">
        <v>0</v>
      </c>
      <c r="Q505" s="117">
        <v>0</v>
      </c>
      <c r="R505" s="117">
        <v>0</v>
      </c>
      <c r="S505" s="117">
        <v>55</v>
      </c>
      <c r="T505" s="117">
        <v>0</v>
      </c>
      <c r="U505" s="117" t="s">
        <v>541</v>
      </c>
      <c r="V505" s="117" t="s">
        <v>541</v>
      </c>
      <c r="W505" s="117" t="s">
        <v>541</v>
      </c>
      <c r="X505" s="117" t="s">
        <v>541</v>
      </c>
      <c r="Y505" s="117" t="s">
        <v>1081</v>
      </c>
      <c r="Z505" s="117">
        <v>38</v>
      </c>
      <c r="AA505" s="117">
        <v>36</v>
      </c>
      <c r="AB505" s="117">
        <v>36</v>
      </c>
      <c r="AC505" s="117">
        <v>52</v>
      </c>
      <c r="AD505" s="117">
        <v>11</v>
      </c>
      <c r="AE505" s="117" t="s">
        <v>541</v>
      </c>
      <c r="AF505" s="117">
        <v>38</v>
      </c>
      <c r="AG505" s="117">
        <v>12</v>
      </c>
      <c r="AH505" s="117">
        <v>49</v>
      </c>
    </row>
    <row r="506" spans="1:34"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v>0</v>
      </c>
      <c r="T506" s="117">
        <v>0</v>
      </c>
      <c r="U506" s="117">
        <v>0</v>
      </c>
      <c r="V506" s="117">
        <v>0</v>
      </c>
      <c r="W506" s="117" t="s">
        <v>541</v>
      </c>
      <c r="X506" s="117">
        <v>0</v>
      </c>
      <c r="Y506" s="117" t="s">
        <v>1081</v>
      </c>
      <c r="Z506" s="117" t="s">
        <v>541</v>
      </c>
      <c r="AA506" s="117" t="s">
        <v>541</v>
      </c>
      <c r="AB506" s="117">
        <v>0</v>
      </c>
      <c r="AC506" s="117">
        <v>0</v>
      </c>
      <c r="AD506" s="117" t="s">
        <v>541</v>
      </c>
      <c r="AE506" s="117">
        <v>0</v>
      </c>
      <c r="AF506" s="117" t="s">
        <v>541</v>
      </c>
      <c r="AG506" s="117">
        <v>0</v>
      </c>
      <c r="AH506" s="117">
        <v>0</v>
      </c>
    </row>
    <row r="507" spans="1:34"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v>0</v>
      </c>
      <c r="S507" s="117" t="s">
        <v>541</v>
      </c>
      <c r="T507" s="117">
        <v>0</v>
      </c>
      <c r="U507" s="117">
        <v>0</v>
      </c>
      <c r="V507" s="117">
        <v>0</v>
      </c>
      <c r="W507" s="117" t="s">
        <v>541</v>
      </c>
      <c r="X507" s="117" t="s">
        <v>541</v>
      </c>
      <c r="Y507" s="117" t="s">
        <v>1081</v>
      </c>
      <c r="Z507" s="117" t="s">
        <v>541</v>
      </c>
      <c r="AA507" s="117" t="s">
        <v>541</v>
      </c>
      <c r="AB507" s="117">
        <v>0</v>
      </c>
      <c r="AC507" s="117" t="s">
        <v>541</v>
      </c>
      <c r="AD507" s="117" t="s">
        <v>541</v>
      </c>
      <c r="AE507" s="117" t="s">
        <v>541</v>
      </c>
      <c r="AF507" s="117" t="s">
        <v>541</v>
      </c>
      <c r="AG507" s="117">
        <v>0</v>
      </c>
      <c r="AH507" s="117" t="s">
        <v>541</v>
      </c>
    </row>
    <row r="508" spans="1:34" ht="71.25">
      <c r="A508" s="252" t="s">
        <v>839</v>
      </c>
      <c r="B508" s="204"/>
      <c r="C508" s="320" t="s">
        <v>316</v>
      </c>
      <c r="D508" s="321"/>
      <c r="E508" s="321"/>
      <c r="F508" s="321"/>
      <c r="G508" s="321"/>
      <c r="H508" s="322"/>
      <c r="I508" s="122" t="s">
        <v>317</v>
      </c>
      <c r="J508" s="116">
        <f t="shared" si="20"/>
        <v>207</v>
      </c>
      <c r="K508" s="201" t="str">
        <f t="shared" si="21"/>
        <v>※</v>
      </c>
      <c r="L508" s="117" t="s">
        <v>541</v>
      </c>
      <c r="M508" s="117">
        <v>20</v>
      </c>
      <c r="N508" s="117">
        <v>0</v>
      </c>
      <c r="O508" s="117">
        <v>0</v>
      </c>
      <c r="P508" s="117">
        <v>0</v>
      </c>
      <c r="Q508" s="117">
        <v>0</v>
      </c>
      <c r="R508" s="117" t="s">
        <v>541</v>
      </c>
      <c r="S508" s="117">
        <v>35</v>
      </c>
      <c r="T508" s="117">
        <v>0</v>
      </c>
      <c r="U508" s="117">
        <v>0</v>
      </c>
      <c r="V508" s="117" t="s">
        <v>541</v>
      </c>
      <c r="W508" s="117" t="s">
        <v>541</v>
      </c>
      <c r="X508" s="117" t="s">
        <v>541</v>
      </c>
      <c r="Y508" s="117" t="s">
        <v>1081</v>
      </c>
      <c r="Z508" s="117" t="s">
        <v>541</v>
      </c>
      <c r="AA508" s="117">
        <v>22</v>
      </c>
      <c r="AB508" s="117">
        <v>19</v>
      </c>
      <c r="AC508" s="117">
        <v>30</v>
      </c>
      <c r="AD508" s="117" t="s">
        <v>541</v>
      </c>
      <c r="AE508" s="117">
        <v>21</v>
      </c>
      <c r="AF508" s="117">
        <v>40</v>
      </c>
      <c r="AG508" s="117">
        <v>0</v>
      </c>
      <c r="AH508" s="117">
        <v>20</v>
      </c>
    </row>
    <row r="509" spans="1:34"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v>0</v>
      </c>
      <c r="S509" s="117">
        <v>0</v>
      </c>
      <c r="T509" s="117">
        <v>0</v>
      </c>
      <c r="U509" s="117">
        <v>0</v>
      </c>
      <c r="V509" s="117">
        <v>0</v>
      </c>
      <c r="W509" s="117">
        <v>0</v>
      </c>
      <c r="X509" s="117">
        <v>0</v>
      </c>
      <c r="Y509" s="117" t="s">
        <v>1081</v>
      </c>
      <c r="Z509" s="117" t="s">
        <v>541</v>
      </c>
      <c r="AA509" s="117">
        <v>0</v>
      </c>
      <c r="AB509" s="117">
        <v>0</v>
      </c>
      <c r="AC509" s="117">
        <v>0</v>
      </c>
      <c r="AD509" s="117">
        <v>0</v>
      </c>
      <c r="AE509" s="117" t="s">
        <v>541</v>
      </c>
      <c r="AF509" s="117" t="s">
        <v>541</v>
      </c>
      <c r="AG509" s="117">
        <v>0</v>
      </c>
      <c r="AH509" s="117">
        <v>0</v>
      </c>
    </row>
    <row r="510" spans="1:34"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t="s">
        <v>541</v>
      </c>
      <c r="T510" s="117">
        <v>0</v>
      </c>
      <c r="U510" s="117">
        <v>0</v>
      </c>
      <c r="V510" s="117">
        <v>0</v>
      </c>
      <c r="W510" s="117">
        <v>0</v>
      </c>
      <c r="X510" s="117">
        <v>0</v>
      </c>
      <c r="Y510" s="117" t="s">
        <v>1081</v>
      </c>
      <c r="Z510" s="117">
        <v>0</v>
      </c>
      <c r="AA510" s="117" t="s">
        <v>541</v>
      </c>
      <c r="AB510" s="117">
        <v>0</v>
      </c>
      <c r="AC510" s="117" t="s">
        <v>541</v>
      </c>
      <c r="AD510" s="117">
        <v>0</v>
      </c>
      <c r="AE510" s="117">
        <v>0</v>
      </c>
      <c r="AF510" s="117" t="s">
        <v>541</v>
      </c>
      <c r="AG510" s="117">
        <v>0</v>
      </c>
      <c r="AH510" s="117">
        <v>0</v>
      </c>
    </row>
    <row r="511" spans="1:34"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v>0</v>
      </c>
      <c r="Y511" s="117" t="s">
        <v>1081</v>
      </c>
      <c r="Z511" s="117">
        <v>0</v>
      </c>
      <c r="AA511" s="117">
        <v>0</v>
      </c>
      <c r="AB511" s="117">
        <v>0</v>
      </c>
      <c r="AC511" s="117">
        <v>0</v>
      </c>
      <c r="AD511" s="117">
        <v>0</v>
      </c>
      <c r="AE511" s="117">
        <v>0</v>
      </c>
      <c r="AF511" s="117">
        <v>0</v>
      </c>
      <c r="AG511" s="117">
        <v>0</v>
      </c>
      <c r="AH511" s="117">
        <v>0</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1050</v>
      </c>
      <c r="M514" s="66" t="s">
        <v>1053</v>
      </c>
      <c r="N514" s="66" t="s">
        <v>1056</v>
      </c>
      <c r="O514" s="66" t="s">
        <v>1058</v>
      </c>
      <c r="P514" s="66" t="s">
        <v>1061</v>
      </c>
      <c r="Q514" s="66" t="s">
        <v>1063</v>
      </c>
      <c r="R514" s="66" t="s">
        <v>1064</v>
      </c>
      <c r="S514" s="66" t="s">
        <v>1066</v>
      </c>
      <c r="T514" s="66" t="s">
        <v>1068</v>
      </c>
      <c r="U514" s="66" t="s">
        <v>1070</v>
      </c>
      <c r="V514" s="66" t="s">
        <v>1073</v>
      </c>
      <c r="W514" s="66" t="s">
        <v>1074</v>
      </c>
      <c r="X514" s="66" t="s">
        <v>1076</v>
      </c>
      <c r="Y514" s="66" t="s">
        <v>1082</v>
      </c>
      <c r="Z514" s="66" t="s">
        <v>1084</v>
      </c>
      <c r="AA514" s="66" t="s">
        <v>1085</v>
      </c>
      <c r="AB514" s="66" t="s">
        <v>1087</v>
      </c>
      <c r="AC514" s="66" t="s">
        <v>1089</v>
      </c>
      <c r="AD514" s="66" t="s">
        <v>1091</v>
      </c>
      <c r="AE514" s="66" t="s">
        <v>1093</v>
      </c>
      <c r="AF514" s="66" t="s">
        <v>1096</v>
      </c>
      <c r="AG514" s="66" t="s">
        <v>1098</v>
      </c>
      <c r="AH514" s="66" t="s">
        <v>1100</v>
      </c>
    </row>
    <row r="515" spans="1:34" ht="20.25" customHeight="1">
      <c r="A515" s="243"/>
      <c r="B515" s="1"/>
      <c r="C515" s="352"/>
      <c r="D515" s="353"/>
      <c r="E515" s="353"/>
      <c r="F515" s="353"/>
      <c r="G515" s="107"/>
      <c r="H515" s="287"/>
      <c r="I515" s="67" t="s">
        <v>36</v>
      </c>
      <c r="J515" s="68"/>
      <c r="K515" s="186"/>
      <c r="L515" s="70" t="s">
        <v>1051</v>
      </c>
      <c r="M515" s="70" t="s">
        <v>1051</v>
      </c>
      <c r="N515" s="70" t="s">
        <v>1051</v>
      </c>
      <c r="O515" s="70" t="s">
        <v>1059</v>
      </c>
      <c r="P515" s="70" t="s">
        <v>1059</v>
      </c>
      <c r="Q515" s="70" t="s">
        <v>1059</v>
      </c>
      <c r="R515" s="70" t="s">
        <v>1051</v>
      </c>
      <c r="S515" s="70" t="s">
        <v>1051</v>
      </c>
      <c r="T515" s="70" t="s">
        <v>1059</v>
      </c>
      <c r="U515" s="70" t="s">
        <v>1059</v>
      </c>
      <c r="V515" s="70" t="s">
        <v>1059</v>
      </c>
      <c r="W515" s="70" t="s">
        <v>1051</v>
      </c>
      <c r="X515" s="70" t="s">
        <v>1051</v>
      </c>
      <c r="Y515" s="70" t="s">
        <v>1059</v>
      </c>
      <c r="Z515" s="70" t="s">
        <v>1051</v>
      </c>
      <c r="AA515" s="70" t="s">
        <v>1051</v>
      </c>
      <c r="AB515" s="70" t="s">
        <v>1051</v>
      </c>
      <c r="AC515" s="70" t="s">
        <v>1051</v>
      </c>
      <c r="AD515" s="70" t="s">
        <v>1051</v>
      </c>
      <c r="AE515" s="70" t="s">
        <v>1051</v>
      </c>
      <c r="AF515" s="70" t="s">
        <v>1051</v>
      </c>
      <c r="AG515" s="70" t="s">
        <v>1051</v>
      </c>
      <c r="AH515" s="70" t="s">
        <v>1051</v>
      </c>
    </row>
    <row r="516" spans="1:34" s="115" customFormat="1" ht="57">
      <c r="A516" s="252" t="s">
        <v>843</v>
      </c>
      <c r="B516" s="204"/>
      <c r="C516" s="347" t="s">
        <v>325</v>
      </c>
      <c r="D516" s="348"/>
      <c r="E516" s="348"/>
      <c r="F516" s="348"/>
      <c r="G516" s="348"/>
      <c r="H516" s="349"/>
      <c r="I516" s="122" t="s">
        <v>326</v>
      </c>
      <c r="J516" s="205">
        <f>IF(SUM(L516:AH516)=0,IF(COUNTIF(L516:AH516,"未確認")&gt;0,"未確認",IF(COUNTIF(L516:AH516,"~*")&gt;0,"*",SUM(L516:AH516))),SUM(L516:AH516))</f>
        <v>0</v>
      </c>
      <c r="K516" s="201" t="str">
        <f>IF(OR(COUNTIF(L516:AH516,"未確認")&gt;0,COUNTIF(L516:AH516,"*")&gt;0),"※","")</f>
        <v>※</v>
      </c>
      <c r="L516" s="117">
        <v>0</v>
      </c>
      <c r="M516" s="117">
        <v>0</v>
      </c>
      <c r="N516" s="117">
        <v>0</v>
      </c>
      <c r="O516" s="117">
        <v>0</v>
      </c>
      <c r="P516" s="117">
        <v>0</v>
      </c>
      <c r="Q516" s="117">
        <v>0</v>
      </c>
      <c r="R516" s="117">
        <v>0</v>
      </c>
      <c r="S516" s="117">
        <v>0</v>
      </c>
      <c r="T516" s="117">
        <v>0</v>
      </c>
      <c r="U516" s="117">
        <v>0</v>
      </c>
      <c r="V516" s="117">
        <v>0</v>
      </c>
      <c r="W516" s="117">
        <v>0</v>
      </c>
      <c r="X516" s="117">
        <v>0</v>
      </c>
      <c r="Y516" s="117" t="s">
        <v>1081</v>
      </c>
      <c r="Z516" s="117">
        <v>0</v>
      </c>
      <c r="AA516" s="117">
        <v>0</v>
      </c>
      <c r="AB516" s="117">
        <v>0</v>
      </c>
      <c r="AC516" s="117">
        <v>0</v>
      </c>
      <c r="AD516" s="117">
        <v>0</v>
      </c>
      <c r="AE516" s="117">
        <v>0</v>
      </c>
      <c r="AF516" s="117">
        <v>0</v>
      </c>
      <c r="AG516" s="117">
        <v>0</v>
      </c>
      <c r="AH516" s="117">
        <v>0</v>
      </c>
    </row>
    <row r="517" spans="1:34" s="115" customFormat="1" ht="71.25">
      <c r="A517" s="252" t="s">
        <v>844</v>
      </c>
      <c r="B517" s="204"/>
      <c r="C517" s="347" t="s">
        <v>327</v>
      </c>
      <c r="D517" s="348"/>
      <c r="E517" s="348"/>
      <c r="F517" s="348"/>
      <c r="G517" s="348"/>
      <c r="H517" s="349"/>
      <c r="I517" s="122" t="s">
        <v>328</v>
      </c>
      <c r="J517" s="205" t="str">
        <f>IF(SUM(L517:AH517)=0,IF(COUNTIF(L517:AH517,"未確認")&gt;0,"未確認",IF(COUNTIF(L517:AH517,"~*")&gt;0,"*",SUM(L517:AH517))),SUM(L517:AH517))</f>
        <v>*</v>
      </c>
      <c r="K517" s="201" t="str">
        <f>IF(OR(COUNTIF(L517:AH517,"未確認")&gt;0,COUNTIF(L517:AH517,"*")&gt;0),"※","")</f>
        <v>※</v>
      </c>
      <c r="L517" s="117">
        <v>0</v>
      </c>
      <c r="M517" s="117">
        <v>0</v>
      </c>
      <c r="N517" s="117">
        <v>0</v>
      </c>
      <c r="O517" s="117">
        <v>0</v>
      </c>
      <c r="P517" s="117">
        <v>0</v>
      </c>
      <c r="Q517" s="117">
        <v>0</v>
      </c>
      <c r="R517" s="117">
        <v>0</v>
      </c>
      <c r="S517" s="117">
        <v>0</v>
      </c>
      <c r="T517" s="117">
        <v>0</v>
      </c>
      <c r="U517" s="117">
        <v>0</v>
      </c>
      <c r="V517" s="117" t="s">
        <v>541</v>
      </c>
      <c r="W517" s="117">
        <v>0</v>
      </c>
      <c r="X517" s="117">
        <v>0</v>
      </c>
      <c r="Y517" s="117" t="s">
        <v>1081</v>
      </c>
      <c r="Z517" s="117">
        <v>0</v>
      </c>
      <c r="AA517" s="117">
        <v>0</v>
      </c>
      <c r="AB517" s="117">
        <v>0</v>
      </c>
      <c r="AC517" s="117">
        <v>0</v>
      </c>
      <c r="AD517" s="117">
        <v>0</v>
      </c>
      <c r="AE517" s="117">
        <v>0</v>
      </c>
      <c r="AF517" s="117">
        <v>0</v>
      </c>
      <c r="AG517" s="117">
        <v>0</v>
      </c>
      <c r="AH517" s="117">
        <v>0</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1050</v>
      </c>
      <c r="M520" s="66" t="s">
        <v>1053</v>
      </c>
      <c r="N520" s="66" t="s">
        <v>1056</v>
      </c>
      <c r="O520" s="66" t="s">
        <v>1058</v>
      </c>
      <c r="P520" s="66" t="s">
        <v>1061</v>
      </c>
      <c r="Q520" s="66" t="s">
        <v>1063</v>
      </c>
      <c r="R520" s="66" t="s">
        <v>1064</v>
      </c>
      <c r="S520" s="66" t="s">
        <v>1066</v>
      </c>
      <c r="T520" s="66" t="s">
        <v>1068</v>
      </c>
      <c r="U520" s="66" t="s">
        <v>1070</v>
      </c>
      <c r="V520" s="66" t="s">
        <v>1073</v>
      </c>
      <c r="W520" s="66" t="s">
        <v>1074</v>
      </c>
      <c r="X520" s="66" t="s">
        <v>1076</v>
      </c>
      <c r="Y520" s="66" t="s">
        <v>1082</v>
      </c>
      <c r="Z520" s="66" t="s">
        <v>1084</v>
      </c>
      <c r="AA520" s="66" t="s">
        <v>1085</v>
      </c>
      <c r="AB520" s="66" t="s">
        <v>1087</v>
      </c>
      <c r="AC520" s="66" t="s">
        <v>1089</v>
      </c>
      <c r="AD520" s="66" t="s">
        <v>1091</v>
      </c>
      <c r="AE520" s="66" t="s">
        <v>1093</v>
      </c>
      <c r="AF520" s="66" t="s">
        <v>1096</v>
      </c>
      <c r="AG520" s="66" t="s">
        <v>1098</v>
      </c>
      <c r="AH520" s="66" t="s">
        <v>1100</v>
      </c>
    </row>
    <row r="521" spans="1:34" ht="20.25" customHeight="1">
      <c r="A521" s="243"/>
      <c r="B521" s="1"/>
      <c r="C521" s="350"/>
      <c r="D521" s="350"/>
      <c r="E521" s="350"/>
      <c r="F521" s="350"/>
      <c r="G521" s="107"/>
      <c r="H521" s="287"/>
      <c r="I521" s="67" t="s">
        <v>36</v>
      </c>
      <c r="J521" s="68"/>
      <c r="K521" s="186"/>
      <c r="L521" s="70" t="s">
        <v>1051</v>
      </c>
      <c r="M521" s="70" t="s">
        <v>1051</v>
      </c>
      <c r="N521" s="70" t="s">
        <v>1051</v>
      </c>
      <c r="O521" s="70" t="s">
        <v>1059</v>
      </c>
      <c r="P521" s="70" t="s">
        <v>1059</v>
      </c>
      <c r="Q521" s="70" t="s">
        <v>1059</v>
      </c>
      <c r="R521" s="70" t="s">
        <v>1051</v>
      </c>
      <c r="S521" s="70" t="s">
        <v>1051</v>
      </c>
      <c r="T521" s="70" t="s">
        <v>1059</v>
      </c>
      <c r="U521" s="70" t="s">
        <v>1059</v>
      </c>
      <c r="V521" s="70" t="s">
        <v>1059</v>
      </c>
      <c r="W521" s="70" t="s">
        <v>1051</v>
      </c>
      <c r="X521" s="70" t="s">
        <v>1051</v>
      </c>
      <c r="Y521" s="70" t="s">
        <v>1059</v>
      </c>
      <c r="Z521" s="70" t="s">
        <v>1051</v>
      </c>
      <c r="AA521" s="70" t="s">
        <v>1051</v>
      </c>
      <c r="AB521" s="70" t="s">
        <v>1051</v>
      </c>
      <c r="AC521" s="70" t="s">
        <v>1051</v>
      </c>
      <c r="AD521" s="70" t="s">
        <v>1051</v>
      </c>
      <c r="AE521" s="70" t="s">
        <v>1051</v>
      </c>
      <c r="AF521" s="70" t="s">
        <v>1051</v>
      </c>
      <c r="AG521" s="70" t="s">
        <v>1051</v>
      </c>
      <c r="AH521" s="70" t="s">
        <v>1051</v>
      </c>
    </row>
    <row r="522" spans="1:34" s="115" customFormat="1" ht="71.25">
      <c r="A522" s="252" t="s">
        <v>845</v>
      </c>
      <c r="B522" s="204"/>
      <c r="C522" s="347" t="s">
        <v>330</v>
      </c>
      <c r="D522" s="348"/>
      <c r="E522" s="348"/>
      <c r="F522" s="348"/>
      <c r="G522" s="348"/>
      <c r="H522" s="349"/>
      <c r="I522" s="122" t="s">
        <v>331</v>
      </c>
      <c r="J522" s="205">
        <f>IF(SUM(L522:AH522)=0,IF(COUNTIF(L522:AH522,"未確認")&gt;0,"未確認",IF(COUNTIF(L522:AH522,"~*")&gt;0,"*",SUM(L522:AH522))),SUM(L522:AH522))</f>
        <v>0</v>
      </c>
      <c r="K522" s="201" t="str">
        <f>IF(OR(COUNTIF(L522:AH522,"未確認")&gt;0,COUNTIF(L522:AH522,"*")&gt;0),"※","")</f>
        <v>※</v>
      </c>
      <c r="L522" s="117">
        <v>0</v>
      </c>
      <c r="M522" s="117">
        <v>0</v>
      </c>
      <c r="N522" s="117">
        <v>0</v>
      </c>
      <c r="O522" s="117">
        <v>0</v>
      </c>
      <c r="P522" s="117">
        <v>0</v>
      </c>
      <c r="Q522" s="117">
        <v>0</v>
      </c>
      <c r="R522" s="117">
        <v>0</v>
      </c>
      <c r="S522" s="117">
        <v>0</v>
      </c>
      <c r="T522" s="117">
        <v>0</v>
      </c>
      <c r="U522" s="117">
        <v>0</v>
      </c>
      <c r="V522" s="117">
        <v>0</v>
      </c>
      <c r="W522" s="117">
        <v>0</v>
      </c>
      <c r="X522" s="117">
        <v>0</v>
      </c>
      <c r="Y522" s="117" t="s">
        <v>1081</v>
      </c>
      <c r="Z522" s="117">
        <v>0</v>
      </c>
      <c r="AA522" s="117">
        <v>0</v>
      </c>
      <c r="AB522" s="117">
        <v>0</v>
      </c>
      <c r="AC522" s="117">
        <v>0</v>
      </c>
      <c r="AD522" s="117">
        <v>0</v>
      </c>
      <c r="AE522" s="117">
        <v>0</v>
      </c>
      <c r="AF522" s="117">
        <v>0</v>
      </c>
      <c r="AG522" s="117">
        <v>0</v>
      </c>
      <c r="AH522" s="117">
        <v>0</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1050</v>
      </c>
      <c r="M525" s="66" t="s">
        <v>1053</v>
      </c>
      <c r="N525" s="66" t="s">
        <v>1056</v>
      </c>
      <c r="O525" s="66" t="s">
        <v>1058</v>
      </c>
      <c r="P525" s="66" t="s">
        <v>1061</v>
      </c>
      <c r="Q525" s="66" t="s">
        <v>1063</v>
      </c>
      <c r="R525" s="66" t="s">
        <v>1064</v>
      </c>
      <c r="S525" s="66" t="s">
        <v>1066</v>
      </c>
      <c r="T525" s="66" t="s">
        <v>1068</v>
      </c>
      <c r="U525" s="66" t="s">
        <v>1070</v>
      </c>
      <c r="V525" s="66" t="s">
        <v>1073</v>
      </c>
      <c r="W525" s="66" t="s">
        <v>1074</v>
      </c>
      <c r="X525" s="66" t="s">
        <v>1076</v>
      </c>
      <c r="Y525" s="66" t="s">
        <v>1082</v>
      </c>
      <c r="Z525" s="66" t="s">
        <v>1084</v>
      </c>
      <c r="AA525" s="66" t="s">
        <v>1085</v>
      </c>
      <c r="AB525" s="66" t="s">
        <v>1087</v>
      </c>
      <c r="AC525" s="66" t="s">
        <v>1089</v>
      </c>
      <c r="AD525" s="66" t="s">
        <v>1091</v>
      </c>
      <c r="AE525" s="66" t="s">
        <v>1093</v>
      </c>
      <c r="AF525" s="66" t="s">
        <v>1096</v>
      </c>
      <c r="AG525" s="66" t="s">
        <v>1098</v>
      </c>
      <c r="AH525" s="66" t="s">
        <v>1100</v>
      </c>
    </row>
    <row r="526" spans="1:34" ht="20.25" customHeight="1">
      <c r="A526" s="243"/>
      <c r="B526" s="1"/>
      <c r="C526" s="350"/>
      <c r="D526" s="351"/>
      <c r="E526" s="351"/>
      <c r="F526" s="351"/>
      <c r="G526" s="107"/>
      <c r="H526" s="287"/>
      <c r="I526" s="67" t="s">
        <v>36</v>
      </c>
      <c r="J526" s="68"/>
      <c r="K526" s="186"/>
      <c r="L526" s="70" t="s">
        <v>1051</v>
      </c>
      <c r="M526" s="70" t="s">
        <v>1051</v>
      </c>
      <c r="N526" s="70" t="s">
        <v>1051</v>
      </c>
      <c r="O526" s="70" t="s">
        <v>1059</v>
      </c>
      <c r="P526" s="70" t="s">
        <v>1059</v>
      </c>
      <c r="Q526" s="70" t="s">
        <v>1059</v>
      </c>
      <c r="R526" s="70" t="s">
        <v>1051</v>
      </c>
      <c r="S526" s="70" t="s">
        <v>1051</v>
      </c>
      <c r="T526" s="70" t="s">
        <v>1059</v>
      </c>
      <c r="U526" s="70" t="s">
        <v>1059</v>
      </c>
      <c r="V526" s="70" t="s">
        <v>1059</v>
      </c>
      <c r="W526" s="70" t="s">
        <v>1051</v>
      </c>
      <c r="X526" s="70" t="s">
        <v>1051</v>
      </c>
      <c r="Y526" s="70" t="s">
        <v>1059</v>
      </c>
      <c r="Z526" s="70" t="s">
        <v>1051</v>
      </c>
      <c r="AA526" s="70" t="s">
        <v>1051</v>
      </c>
      <c r="AB526" s="70" t="s">
        <v>1051</v>
      </c>
      <c r="AC526" s="70" t="s">
        <v>1051</v>
      </c>
      <c r="AD526" s="70" t="s">
        <v>1051</v>
      </c>
      <c r="AE526" s="70" t="s">
        <v>1051</v>
      </c>
      <c r="AF526" s="70" t="s">
        <v>1051</v>
      </c>
      <c r="AG526" s="70" t="s">
        <v>1051</v>
      </c>
      <c r="AH526" s="70" t="s">
        <v>1051</v>
      </c>
    </row>
    <row r="527" spans="1:34" s="91" customFormat="1" ht="34.5" customHeight="1">
      <c r="A527" s="251" t="s">
        <v>846</v>
      </c>
      <c r="B527" s="204"/>
      <c r="C527" s="320" t="s">
        <v>333</v>
      </c>
      <c r="D527" s="321"/>
      <c r="E527" s="321"/>
      <c r="F527" s="321"/>
      <c r="G527" s="321"/>
      <c r="H527" s="322"/>
      <c r="I527" s="122" t="s">
        <v>334</v>
      </c>
      <c r="J527" s="116">
        <f>IF(SUM(L527:AH527)=0,IF(COUNTIF(L527:AH527,"未確認")&gt;0,"未確認",IF(COUNTIF(L527:AH527,"~*")&gt;0,"*",SUM(L527:AH527))),SUM(L527:AH527))</f>
        <v>34</v>
      </c>
      <c r="K527" s="201" t="str">
        <f>IF(OR(COUNTIF(L527:AH527,"未確認")&gt;0,COUNTIF(L527:AH527,"*")&gt;0),"※","")</f>
        <v/>
      </c>
      <c r="L527" s="117">
        <v>0</v>
      </c>
      <c r="M527" s="117">
        <v>0</v>
      </c>
      <c r="N527" s="117">
        <v>34</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1050</v>
      </c>
      <c r="M530" s="66" t="s">
        <v>1053</v>
      </c>
      <c r="N530" s="66" t="s">
        <v>1056</v>
      </c>
      <c r="O530" s="66" t="s">
        <v>1058</v>
      </c>
      <c r="P530" s="66" t="s">
        <v>1061</v>
      </c>
      <c r="Q530" s="66" t="s">
        <v>1063</v>
      </c>
      <c r="R530" s="66" t="s">
        <v>1064</v>
      </c>
      <c r="S530" s="66" t="s">
        <v>1066</v>
      </c>
      <c r="T530" s="66" t="s">
        <v>1068</v>
      </c>
      <c r="U530" s="66" t="s">
        <v>1070</v>
      </c>
      <c r="V530" s="66" t="s">
        <v>1073</v>
      </c>
      <c r="W530" s="66" t="s">
        <v>1074</v>
      </c>
      <c r="X530" s="66" t="s">
        <v>1076</v>
      </c>
      <c r="Y530" s="66" t="s">
        <v>1082</v>
      </c>
      <c r="Z530" s="66" t="s">
        <v>1084</v>
      </c>
      <c r="AA530" s="66" t="s">
        <v>1085</v>
      </c>
      <c r="AB530" s="66" t="s">
        <v>1087</v>
      </c>
      <c r="AC530" s="66" t="s">
        <v>1089</v>
      </c>
      <c r="AD530" s="66" t="s">
        <v>1091</v>
      </c>
      <c r="AE530" s="66" t="s">
        <v>1093</v>
      </c>
      <c r="AF530" s="66" t="s">
        <v>1096</v>
      </c>
      <c r="AG530" s="66" t="s">
        <v>1098</v>
      </c>
      <c r="AH530" s="66" t="s">
        <v>1100</v>
      </c>
    </row>
    <row r="531" spans="1:34" ht="20.25" customHeight="1">
      <c r="A531" s="243"/>
      <c r="B531" s="1"/>
      <c r="C531" s="352"/>
      <c r="D531" s="353"/>
      <c r="E531" s="353"/>
      <c r="F531" s="353"/>
      <c r="G531" s="107"/>
      <c r="H531" s="287"/>
      <c r="I531" s="67" t="s">
        <v>36</v>
      </c>
      <c r="J531" s="68"/>
      <c r="K531" s="186"/>
      <c r="L531" s="70" t="s">
        <v>1051</v>
      </c>
      <c r="M531" s="70" t="s">
        <v>1051</v>
      </c>
      <c r="N531" s="70" t="s">
        <v>1051</v>
      </c>
      <c r="O531" s="70" t="s">
        <v>1059</v>
      </c>
      <c r="P531" s="70" t="s">
        <v>1059</v>
      </c>
      <c r="Q531" s="70" t="s">
        <v>1059</v>
      </c>
      <c r="R531" s="70" t="s">
        <v>1051</v>
      </c>
      <c r="S531" s="70" t="s">
        <v>1051</v>
      </c>
      <c r="T531" s="70" t="s">
        <v>1059</v>
      </c>
      <c r="U531" s="70" t="s">
        <v>1059</v>
      </c>
      <c r="V531" s="70" t="s">
        <v>1059</v>
      </c>
      <c r="W531" s="70" t="s">
        <v>1051</v>
      </c>
      <c r="X531" s="70" t="s">
        <v>1051</v>
      </c>
      <c r="Y531" s="70" t="s">
        <v>1059</v>
      </c>
      <c r="Z531" s="70" t="s">
        <v>1051</v>
      </c>
      <c r="AA531" s="70" t="s">
        <v>1051</v>
      </c>
      <c r="AB531" s="70" t="s">
        <v>1051</v>
      </c>
      <c r="AC531" s="70" t="s">
        <v>1051</v>
      </c>
      <c r="AD531" s="70" t="s">
        <v>1051</v>
      </c>
      <c r="AE531" s="70" t="s">
        <v>1051</v>
      </c>
      <c r="AF531" s="70" t="s">
        <v>1051</v>
      </c>
      <c r="AG531" s="70" t="s">
        <v>1051</v>
      </c>
      <c r="AH531" s="70" t="s">
        <v>1051</v>
      </c>
    </row>
    <row r="532" spans="1:34" s="115" customFormat="1" ht="56.1" customHeight="1">
      <c r="A532" s="252" t="s">
        <v>847</v>
      </c>
      <c r="B532" s="204"/>
      <c r="C532" s="320" t="s">
        <v>336</v>
      </c>
      <c r="D532" s="321"/>
      <c r="E532" s="321"/>
      <c r="F532" s="321"/>
      <c r="G532" s="321"/>
      <c r="H532" s="322"/>
      <c r="I532" s="122" t="s">
        <v>337</v>
      </c>
      <c r="J532" s="116" t="str">
        <f t="shared" ref="J532:J537" si="22">IF(SUM(L532:AH532)=0,IF(COUNTIF(L532:AH532,"未確認")&gt;0,"未確認",IF(COUNTIF(L532:AH532,"~*")&gt;0,"*",SUM(L532:AH532))),SUM(L532:AH532))</f>
        <v>*</v>
      </c>
      <c r="K532" s="201" t="str">
        <f t="shared" ref="K532:K537" si="23">IF(OR(COUNTIF(L532:AH532,"未確認")&gt;0,COUNTIF(L532:AH532,"*")&gt;0),"※","")</f>
        <v>※</v>
      </c>
      <c r="L532" s="117">
        <v>0</v>
      </c>
      <c r="M532" s="117">
        <v>0</v>
      </c>
      <c r="N532" s="117">
        <v>0</v>
      </c>
      <c r="O532" s="117">
        <v>0</v>
      </c>
      <c r="P532" s="117">
        <v>0</v>
      </c>
      <c r="Q532" s="117">
        <v>0</v>
      </c>
      <c r="R532" s="117">
        <v>0</v>
      </c>
      <c r="S532" s="117">
        <v>0</v>
      </c>
      <c r="T532" s="117" t="s">
        <v>541</v>
      </c>
      <c r="U532" s="117" t="s">
        <v>541</v>
      </c>
      <c r="V532" s="117">
        <v>0</v>
      </c>
      <c r="W532" s="117">
        <v>0</v>
      </c>
      <c r="X532" s="117">
        <v>0</v>
      </c>
      <c r="Y532" s="117" t="s">
        <v>1081</v>
      </c>
      <c r="Z532" s="117">
        <v>0</v>
      </c>
      <c r="AA532" s="117">
        <v>0</v>
      </c>
      <c r="AB532" s="117">
        <v>0</v>
      </c>
      <c r="AC532" s="117">
        <v>0</v>
      </c>
      <c r="AD532" s="117">
        <v>0</v>
      </c>
      <c r="AE532" s="117">
        <v>0</v>
      </c>
      <c r="AF532" s="117">
        <v>0</v>
      </c>
      <c r="AG532" s="117">
        <v>0</v>
      </c>
      <c r="AH532" s="117">
        <v>0</v>
      </c>
    </row>
    <row r="533" spans="1:34"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t="s">
        <v>1081</v>
      </c>
      <c r="Z533" s="117">
        <v>0</v>
      </c>
      <c r="AA533" s="117">
        <v>0</v>
      </c>
      <c r="AB533" s="117">
        <v>0</v>
      </c>
      <c r="AC533" s="117">
        <v>0</v>
      </c>
      <c r="AD533" s="117">
        <v>0</v>
      </c>
      <c r="AE533" s="117">
        <v>0</v>
      </c>
      <c r="AF533" s="117">
        <v>0</v>
      </c>
      <c r="AG533" s="117">
        <v>0</v>
      </c>
      <c r="AH533" s="117">
        <v>0</v>
      </c>
    </row>
    <row r="534" spans="1:34"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v>0</v>
      </c>
      <c r="S534" s="117">
        <v>0</v>
      </c>
      <c r="T534" s="117">
        <v>0</v>
      </c>
      <c r="U534" s="117">
        <v>0</v>
      </c>
      <c r="V534" s="117">
        <v>0</v>
      </c>
      <c r="W534" s="117">
        <v>0</v>
      </c>
      <c r="X534" s="117">
        <v>0</v>
      </c>
      <c r="Y534" s="117" t="s">
        <v>1081</v>
      </c>
      <c r="Z534" s="117">
        <v>0</v>
      </c>
      <c r="AA534" s="117">
        <v>0</v>
      </c>
      <c r="AB534" s="117">
        <v>0</v>
      </c>
      <c r="AC534" s="117">
        <v>0</v>
      </c>
      <c r="AD534" s="117">
        <v>0</v>
      </c>
      <c r="AE534" s="117">
        <v>0</v>
      </c>
      <c r="AF534" s="117">
        <v>0</v>
      </c>
      <c r="AG534" s="117">
        <v>0</v>
      </c>
      <c r="AH534" s="117">
        <v>0</v>
      </c>
    </row>
    <row r="535" spans="1:34"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v>0</v>
      </c>
      <c r="Y535" s="117" t="s">
        <v>1081</v>
      </c>
      <c r="Z535" s="117">
        <v>0</v>
      </c>
      <c r="AA535" s="117">
        <v>0</v>
      </c>
      <c r="AB535" s="117">
        <v>0</v>
      </c>
      <c r="AC535" s="117">
        <v>0</v>
      </c>
      <c r="AD535" s="117">
        <v>0</v>
      </c>
      <c r="AE535" s="117">
        <v>0</v>
      </c>
      <c r="AF535" s="117">
        <v>0</v>
      </c>
      <c r="AG535" s="117">
        <v>0</v>
      </c>
      <c r="AH535" s="117">
        <v>0</v>
      </c>
    </row>
    <row r="536" spans="1:34"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t="s">
        <v>1081</v>
      </c>
      <c r="Z536" s="117">
        <v>0</v>
      </c>
      <c r="AA536" s="117">
        <v>0</v>
      </c>
      <c r="AB536" s="117">
        <v>0</v>
      </c>
      <c r="AC536" s="117">
        <v>0</v>
      </c>
      <c r="AD536" s="117">
        <v>0</v>
      </c>
      <c r="AE536" s="117">
        <v>0</v>
      </c>
      <c r="AF536" s="117">
        <v>0</v>
      </c>
      <c r="AG536" s="117">
        <v>0</v>
      </c>
      <c r="AH536" s="117">
        <v>0</v>
      </c>
    </row>
    <row r="537" spans="1:34" s="115" customFormat="1" ht="56.1"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t="s">
        <v>541</v>
      </c>
      <c r="V537" s="117">
        <v>0</v>
      </c>
      <c r="W537" s="117">
        <v>0</v>
      </c>
      <c r="X537" s="117">
        <v>0</v>
      </c>
      <c r="Y537" s="117" t="s">
        <v>1081</v>
      </c>
      <c r="Z537" s="117">
        <v>0</v>
      </c>
      <c r="AA537" s="117">
        <v>0</v>
      </c>
      <c r="AB537" s="117">
        <v>0</v>
      </c>
      <c r="AC537" s="117">
        <v>0</v>
      </c>
      <c r="AD537" s="117">
        <v>0</v>
      </c>
      <c r="AE537" s="117">
        <v>0</v>
      </c>
      <c r="AF537" s="117">
        <v>0</v>
      </c>
      <c r="AG537" s="117">
        <v>0</v>
      </c>
      <c r="AH537" s="117">
        <v>0</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1050</v>
      </c>
      <c r="M543" s="66" t="s">
        <v>1053</v>
      </c>
      <c r="N543" s="66" t="s">
        <v>1056</v>
      </c>
      <c r="O543" s="66" t="s">
        <v>1058</v>
      </c>
      <c r="P543" s="66" t="s">
        <v>1061</v>
      </c>
      <c r="Q543" s="66" t="s">
        <v>1063</v>
      </c>
      <c r="R543" s="66" t="s">
        <v>1064</v>
      </c>
      <c r="S543" s="66" t="s">
        <v>1066</v>
      </c>
      <c r="T543" s="66" t="s">
        <v>1068</v>
      </c>
      <c r="U543" s="66" t="s">
        <v>1070</v>
      </c>
      <c r="V543" s="66" t="s">
        <v>1073</v>
      </c>
      <c r="W543" s="66" t="s">
        <v>1074</v>
      </c>
      <c r="X543" s="66" t="s">
        <v>1076</v>
      </c>
      <c r="Y543" s="66" t="s">
        <v>1082</v>
      </c>
      <c r="Z543" s="66" t="s">
        <v>1084</v>
      </c>
      <c r="AA543" s="66" t="s">
        <v>1085</v>
      </c>
      <c r="AB543" s="66" t="s">
        <v>1087</v>
      </c>
      <c r="AC543" s="66" t="s">
        <v>1089</v>
      </c>
      <c r="AD543" s="66" t="s">
        <v>1091</v>
      </c>
      <c r="AE543" s="66" t="s">
        <v>1093</v>
      </c>
      <c r="AF543" s="66" t="s">
        <v>1096</v>
      </c>
      <c r="AG543" s="66" t="s">
        <v>1098</v>
      </c>
      <c r="AH543" s="66" t="s">
        <v>1100</v>
      </c>
    </row>
    <row r="544" spans="1:34" s="1" customFormat="1" ht="20.25" customHeight="1">
      <c r="A544" s="243"/>
      <c r="C544" s="62"/>
      <c r="D544" s="3"/>
      <c r="E544" s="3"/>
      <c r="F544" s="3"/>
      <c r="G544" s="3"/>
      <c r="H544" s="287"/>
      <c r="I544" s="67" t="s">
        <v>36</v>
      </c>
      <c r="J544" s="68"/>
      <c r="K544" s="186"/>
      <c r="L544" s="70" t="s">
        <v>1051</v>
      </c>
      <c r="M544" s="70" t="s">
        <v>1051</v>
      </c>
      <c r="N544" s="70" t="s">
        <v>1051</v>
      </c>
      <c r="O544" s="70" t="s">
        <v>1059</v>
      </c>
      <c r="P544" s="70" t="s">
        <v>1059</v>
      </c>
      <c r="Q544" s="70" t="s">
        <v>1059</v>
      </c>
      <c r="R544" s="70" t="s">
        <v>1051</v>
      </c>
      <c r="S544" s="70" t="s">
        <v>1051</v>
      </c>
      <c r="T544" s="70" t="s">
        <v>1059</v>
      </c>
      <c r="U544" s="70" t="s">
        <v>1059</v>
      </c>
      <c r="V544" s="70" t="s">
        <v>1059</v>
      </c>
      <c r="W544" s="70" t="s">
        <v>1051</v>
      </c>
      <c r="X544" s="70" t="s">
        <v>1051</v>
      </c>
      <c r="Y544" s="70" t="s">
        <v>1059</v>
      </c>
      <c r="Z544" s="70" t="s">
        <v>1051</v>
      </c>
      <c r="AA544" s="70" t="s">
        <v>1051</v>
      </c>
      <c r="AB544" s="70" t="s">
        <v>1051</v>
      </c>
      <c r="AC544" s="70" t="s">
        <v>1051</v>
      </c>
      <c r="AD544" s="70" t="s">
        <v>1051</v>
      </c>
      <c r="AE544" s="70" t="s">
        <v>1051</v>
      </c>
      <c r="AF544" s="70" t="s">
        <v>1051</v>
      </c>
      <c r="AG544" s="70" t="s">
        <v>1051</v>
      </c>
      <c r="AH544" s="70" t="s">
        <v>1051</v>
      </c>
    </row>
    <row r="545" spans="1:34" s="115" customFormat="1" ht="69.95" customHeight="1">
      <c r="A545" s="252" t="s">
        <v>853</v>
      </c>
      <c r="C545" s="320" t="s">
        <v>348</v>
      </c>
      <c r="D545" s="321"/>
      <c r="E545" s="321"/>
      <c r="F545" s="321"/>
      <c r="G545" s="321"/>
      <c r="H545" s="322"/>
      <c r="I545" s="122" t="s">
        <v>349</v>
      </c>
      <c r="J545" s="116" t="str">
        <f t="shared" ref="J545:J557" si="24">IF(SUM(L545:AH545)=0,IF(COUNTIF(L545:AH545,"未確認")&gt;0,"未確認",IF(COUNTIF(L545:AH545,"~*")&gt;0,"*",SUM(L545:AH545))),SUM(L545:AH545))</f>
        <v>*</v>
      </c>
      <c r="K545" s="201" t="str">
        <f t="shared" ref="K545:K557" si="25">IF(OR(COUNTIF(L545:AH545,"未確認")&gt;0,COUNTIF(L545:AH545,"*")&gt;0),"※","")</f>
        <v>※</v>
      </c>
      <c r="L545" s="117">
        <v>0</v>
      </c>
      <c r="M545" s="117">
        <v>0</v>
      </c>
      <c r="N545" s="117" t="s">
        <v>541</v>
      </c>
      <c r="O545" s="117">
        <v>0</v>
      </c>
      <c r="P545" s="117">
        <v>0</v>
      </c>
      <c r="Q545" s="117">
        <v>0</v>
      </c>
      <c r="R545" s="117">
        <v>0</v>
      </c>
      <c r="S545" s="117">
        <v>0</v>
      </c>
      <c r="T545" s="117">
        <v>0</v>
      </c>
      <c r="U545" s="117">
        <v>0</v>
      </c>
      <c r="V545" s="117">
        <v>0</v>
      </c>
      <c r="W545" s="117">
        <v>0</v>
      </c>
      <c r="X545" s="117">
        <v>0</v>
      </c>
      <c r="Y545" s="117" t="s">
        <v>1081</v>
      </c>
      <c r="Z545" s="117">
        <v>0</v>
      </c>
      <c r="AA545" s="117">
        <v>0</v>
      </c>
      <c r="AB545" s="117">
        <v>0</v>
      </c>
      <c r="AC545" s="117">
        <v>0</v>
      </c>
      <c r="AD545" s="117">
        <v>0</v>
      </c>
      <c r="AE545" s="117">
        <v>0</v>
      </c>
      <c r="AF545" s="117">
        <v>0</v>
      </c>
      <c r="AG545" s="117">
        <v>0</v>
      </c>
      <c r="AH545" s="117">
        <v>0</v>
      </c>
    </row>
    <row r="546" spans="1:34"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v>0</v>
      </c>
      <c r="Y546" s="117" t="s">
        <v>1081</v>
      </c>
      <c r="Z546" s="117">
        <v>0</v>
      </c>
      <c r="AA546" s="117">
        <v>0</v>
      </c>
      <c r="AB546" s="117">
        <v>0</v>
      </c>
      <c r="AC546" s="117">
        <v>0</v>
      </c>
      <c r="AD546" s="117">
        <v>0</v>
      </c>
      <c r="AE546" s="117">
        <v>0</v>
      </c>
      <c r="AF546" s="117">
        <v>0</v>
      </c>
      <c r="AG546" s="117">
        <v>0</v>
      </c>
      <c r="AH546" s="117">
        <v>0</v>
      </c>
    </row>
    <row r="547" spans="1:34"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t="s">
        <v>1081</v>
      </c>
      <c r="Z547" s="117">
        <v>0</v>
      </c>
      <c r="AA547" s="117">
        <v>0</v>
      </c>
      <c r="AB547" s="117">
        <v>0</v>
      </c>
      <c r="AC547" s="117">
        <v>0</v>
      </c>
      <c r="AD547" s="117">
        <v>0</v>
      </c>
      <c r="AE547" s="117">
        <v>0</v>
      </c>
      <c r="AF547" s="117">
        <v>0</v>
      </c>
      <c r="AG547" s="117">
        <v>0</v>
      </c>
      <c r="AH547" s="117">
        <v>0</v>
      </c>
    </row>
    <row r="548" spans="1:34"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v>0</v>
      </c>
      <c r="R548" s="117">
        <v>0</v>
      </c>
      <c r="S548" s="117">
        <v>0</v>
      </c>
      <c r="T548" s="117">
        <v>0</v>
      </c>
      <c r="U548" s="117">
        <v>0</v>
      </c>
      <c r="V548" s="117">
        <v>0</v>
      </c>
      <c r="W548" s="117">
        <v>0</v>
      </c>
      <c r="X548" s="117">
        <v>0</v>
      </c>
      <c r="Y548" s="117" t="s">
        <v>1081</v>
      </c>
      <c r="Z548" s="117">
        <v>0</v>
      </c>
      <c r="AA548" s="117">
        <v>0</v>
      </c>
      <c r="AB548" s="117">
        <v>0</v>
      </c>
      <c r="AC548" s="117">
        <v>0</v>
      </c>
      <c r="AD548" s="117">
        <v>0</v>
      </c>
      <c r="AE548" s="117">
        <v>0</v>
      </c>
      <c r="AF548" s="117">
        <v>0</v>
      </c>
      <c r="AG548" s="117">
        <v>0</v>
      </c>
      <c r="AH548" s="117">
        <v>0</v>
      </c>
    </row>
    <row r="549" spans="1:34"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1081</v>
      </c>
      <c r="Z549" s="117">
        <v>0</v>
      </c>
      <c r="AA549" s="117">
        <v>0</v>
      </c>
      <c r="AB549" s="117">
        <v>0</v>
      </c>
      <c r="AC549" s="117">
        <v>0</v>
      </c>
      <c r="AD549" s="117">
        <v>0</v>
      </c>
      <c r="AE549" s="117">
        <v>0</v>
      </c>
      <c r="AF549" s="117">
        <v>0</v>
      </c>
      <c r="AG549" s="117">
        <v>0</v>
      </c>
      <c r="AH549" s="117">
        <v>0</v>
      </c>
    </row>
    <row r="550" spans="1:34"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1081</v>
      </c>
      <c r="Z550" s="117">
        <v>0</v>
      </c>
      <c r="AA550" s="117">
        <v>0</v>
      </c>
      <c r="AB550" s="117">
        <v>0</v>
      </c>
      <c r="AC550" s="117">
        <v>0</v>
      </c>
      <c r="AD550" s="117">
        <v>0</v>
      </c>
      <c r="AE550" s="117">
        <v>0</v>
      </c>
      <c r="AF550" s="117">
        <v>0</v>
      </c>
      <c r="AG550" s="117">
        <v>0</v>
      </c>
      <c r="AH550" s="117">
        <v>0</v>
      </c>
    </row>
    <row r="551" spans="1:3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t="s">
        <v>1081</v>
      </c>
      <c r="Z551" s="117">
        <v>0</v>
      </c>
      <c r="AA551" s="117">
        <v>0</v>
      </c>
      <c r="AB551" s="117">
        <v>0</v>
      </c>
      <c r="AC551" s="117">
        <v>0</v>
      </c>
      <c r="AD551" s="117">
        <v>0</v>
      </c>
      <c r="AE551" s="117">
        <v>0</v>
      </c>
      <c r="AF551" s="117">
        <v>0</v>
      </c>
      <c r="AG551" s="117">
        <v>0</v>
      </c>
      <c r="AH551" s="117">
        <v>0</v>
      </c>
    </row>
    <row r="552" spans="1:34"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t="s">
        <v>1081</v>
      </c>
      <c r="Z552" s="117">
        <v>0</v>
      </c>
      <c r="AA552" s="117">
        <v>0</v>
      </c>
      <c r="AB552" s="117">
        <v>0</v>
      </c>
      <c r="AC552" s="117">
        <v>0</v>
      </c>
      <c r="AD552" s="117">
        <v>0</v>
      </c>
      <c r="AE552" s="117">
        <v>0</v>
      </c>
      <c r="AF552" s="117">
        <v>0</v>
      </c>
      <c r="AG552" s="117">
        <v>0</v>
      </c>
      <c r="AH552" s="117">
        <v>0</v>
      </c>
    </row>
    <row r="553" spans="1:34"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t="s">
        <v>1081</v>
      </c>
      <c r="Z553" s="117">
        <v>0</v>
      </c>
      <c r="AA553" s="117">
        <v>0</v>
      </c>
      <c r="AB553" s="117">
        <v>0</v>
      </c>
      <c r="AC553" s="117">
        <v>0</v>
      </c>
      <c r="AD553" s="117">
        <v>0</v>
      </c>
      <c r="AE553" s="117">
        <v>0</v>
      </c>
      <c r="AF553" s="117">
        <v>0</v>
      </c>
      <c r="AG553" s="117">
        <v>0</v>
      </c>
      <c r="AH553" s="117">
        <v>0</v>
      </c>
    </row>
    <row r="554" spans="1:34"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1081</v>
      </c>
      <c r="Z554" s="117">
        <v>0</v>
      </c>
      <c r="AA554" s="117">
        <v>0</v>
      </c>
      <c r="AB554" s="117">
        <v>0</v>
      </c>
      <c r="AC554" s="117">
        <v>0</v>
      </c>
      <c r="AD554" s="117">
        <v>0</v>
      </c>
      <c r="AE554" s="117">
        <v>0</v>
      </c>
      <c r="AF554" s="117">
        <v>0</v>
      </c>
      <c r="AG554" s="117">
        <v>0</v>
      </c>
      <c r="AH554" s="117">
        <v>0</v>
      </c>
    </row>
    <row r="555" spans="1:34"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t="s">
        <v>541</v>
      </c>
      <c r="Y555" s="117" t="s">
        <v>1081</v>
      </c>
      <c r="Z555" s="117">
        <v>0</v>
      </c>
      <c r="AA555" s="117">
        <v>0</v>
      </c>
      <c r="AB555" s="117">
        <v>0</v>
      </c>
      <c r="AC555" s="117">
        <v>0</v>
      </c>
      <c r="AD555" s="117">
        <v>0</v>
      </c>
      <c r="AE555" s="117">
        <v>0</v>
      </c>
      <c r="AF555" s="117">
        <v>0</v>
      </c>
      <c r="AG555" s="117">
        <v>0</v>
      </c>
      <c r="AH555" s="117">
        <v>0</v>
      </c>
    </row>
    <row r="556" spans="1:34"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t="s">
        <v>1081</v>
      </c>
      <c r="Z556" s="117">
        <v>0</v>
      </c>
      <c r="AA556" s="117">
        <v>0</v>
      </c>
      <c r="AB556" s="117">
        <v>0</v>
      </c>
      <c r="AC556" s="117">
        <v>0</v>
      </c>
      <c r="AD556" s="117">
        <v>0</v>
      </c>
      <c r="AE556" s="117">
        <v>0</v>
      </c>
      <c r="AF556" s="117">
        <v>0</v>
      </c>
      <c r="AG556" s="117">
        <v>0</v>
      </c>
      <c r="AH556" s="117" t="s">
        <v>541</v>
      </c>
    </row>
    <row r="557" spans="1:34"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t="s">
        <v>1081</v>
      </c>
      <c r="Z557" s="117">
        <v>0</v>
      </c>
      <c r="AA557" s="117">
        <v>0</v>
      </c>
      <c r="AB557" s="117">
        <v>0</v>
      </c>
      <c r="AC557" s="117">
        <v>0</v>
      </c>
      <c r="AD557" s="117">
        <v>0</v>
      </c>
      <c r="AE557" s="117">
        <v>0</v>
      </c>
      <c r="AF557" s="117">
        <v>0</v>
      </c>
      <c r="AG557" s="117">
        <v>0</v>
      </c>
      <c r="AH557" s="117">
        <v>0</v>
      </c>
    </row>
    <row r="558" spans="1:34"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c r="T558" s="211" t="s">
        <v>1049</v>
      </c>
      <c r="U558" s="211" t="s">
        <v>1069</v>
      </c>
      <c r="V558" s="211" t="s">
        <v>1049</v>
      </c>
      <c r="W558" s="211" t="s">
        <v>1049</v>
      </c>
      <c r="X558" s="211" t="s">
        <v>1049</v>
      </c>
      <c r="Y558" s="211" t="s">
        <v>1069</v>
      </c>
      <c r="Z558" s="211" t="s">
        <v>1049</v>
      </c>
      <c r="AA558" s="211" t="s">
        <v>1049</v>
      </c>
      <c r="AB558" s="211" t="s">
        <v>1049</v>
      </c>
      <c r="AC558" s="211" t="s">
        <v>1049</v>
      </c>
      <c r="AD558" s="211" t="s">
        <v>1049</v>
      </c>
      <c r="AE558" s="211" t="s">
        <v>1049</v>
      </c>
      <c r="AF558" s="211" t="s">
        <v>1049</v>
      </c>
      <c r="AG558" s="211" t="s">
        <v>1049</v>
      </c>
      <c r="AH558" s="211" t="s">
        <v>1049</v>
      </c>
    </row>
    <row r="559" spans="1:34"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1" t="s">
        <v>376</v>
      </c>
      <c r="E560" s="342"/>
      <c r="F560" s="342"/>
      <c r="G560" s="342"/>
      <c r="H560" s="332"/>
      <c r="I560" s="343"/>
      <c r="J560" s="207"/>
      <c r="K560" s="210"/>
      <c r="L560" s="211">
        <v>81.3</v>
      </c>
      <c r="M560" s="211">
        <v>55.3</v>
      </c>
      <c r="N560" s="211" t="s">
        <v>533</v>
      </c>
      <c r="O560" s="211" t="s">
        <v>533</v>
      </c>
      <c r="P560" s="211" t="s">
        <v>533</v>
      </c>
      <c r="Q560" s="211" t="s">
        <v>533</v>
      </c>
      <c r="R560" s="211">
        <v>0</v>
      </c>
      <c r="S560" s="211">
        <v>44.2</v>
      </c>
      <c r="T560" s="211">
        <v>50</v>
      </c>
      <c r="U560" s="211" t="s">
        <v>533</v>
      </c>
      <c r="V560" s="211">
        <v>100</v>
      </c>
      <c r="W560" s="211">
        <v>38.700000000000003</v>
      </c>
      <c r="X560" s="211">
        <v>54.8</v>
      </c>
      <c r="Y560" s="211" t="s">
        <v>533</v>
      </c>
      <c r="Z560" s="211">
        <v>57.1</v>
      </c>
      <c r="AA560" s="211">
        <v>60.5</v>
      </c>
      <c r="AB560" s="211">
        <v>52.9</v>
      </c>
      <c r="AC560" s="211">
        <v>44.4</v>
      </c>
      <c r="AD560" s="211">
        <v>60.7</v>
      </c>
      <c r="AE560" s="211">
        <v>18.5</v>
      </c>
      <c r="AF560" s="211">
        <v>60.5</v>
      </c>
      <c r="AG560" s="211">
        <v>27.8</v>
      </c>
      <c r="AH560" s="211">
        <v>42.2</v>
      </c>
    </row>
    <row r="561" spans="1:34" s="91" customFormat="1" ht="34.5" customHeight="1">
      <c r="A561" s="251" t="s">
        <v>871</v>
      </c>
      <c r="B561" s="119"/>
      <c r="C561" s="209"/>
      <c r="D561" s="331" t="s">
        <v>377</v>
      </c>
      <c r="E561" s="342"/>
      <c r="F561" s="342"/>
      <c r="G561" s="342"/>
      <c r="H561" s="332"/>
      <c r="I561" s="343"/>
      <c r="J561" s="207"/>
      <c r="K561" s="210"/>
      <c r="L561" s="211">
        <v>56.3</v>
      </c>
      <c r="M561" s="211">
        <v>36.200000000000003</v>
      </c>
      <c r="N561" s="211" t="s">
        <v>533</v>
      </c>
      <c r="O561" s="211" t="s">
        <v>533</v>
      </c>
      <c r="P561" s="211" t="s">
        <v>533</v>
      </c>
      <c r="Q561" s="211" t="s">
        <v>533</v>
      </c>
      <c r="R561" s="211">
        <v>0</v>
      </c>
      <c r="S561" s="211">
        <v>25.6</v>
      </c>
      <c r="T561" s="211">
        <v>33.299999999999997</v>
      </c>
      <c r="U561" s="211" t="s">
        <v>533</v>
      </c>
      <c r="V561" s="211">
        <v>81.8</v>
      </c>
      <c r="W561" s="211">
        <v>25.8</v>
      </c>
      <c r="X561" s="211">
        <v>32.299999999999997</v>
      </c>
      <c r="Y561" s="211" t="s">
        <v>533</v>
      </c>
      <c r="Z561" s="211">
        <v>40</v>
      </c>
      <c r="AA561" s="211">
        <v>53.5</v>
      </c>
      <c r="AB561" s="211">
        <v>32.4</v>
      </c>
      <c r="AC561" s="211">
        <v>37</v>
      </c>
      <c r="AD561" s="211">
        <v>32.1</v>
      </c>
      <c r="AE561" s="211">
        <v>14.8</v>
      </c>
      <c r="AF561" s="211">
        <v>55.3</v>
      </c>
      <c r="AG561" s="211">
        <v>22.2</v>
      </c>
      <c r="AH561" s="211">
        <v>35.6</v>
      </c>
    </row>
    <row r="562" spans="1:34" s="91" customFormat="1" ht="34.5" customHeight="1">
      <c r="A562" s="251" t="s">
        <v>872</v>
      </c>
      <c r="B562" s="119"/>
      <c r="C562" s="209"/>
      <c r="D562" s="331" t="s">
        <v>993</v>
      </c>
      <c r="E562" s="342"/>
      <c r="F562" s="342"/>
      <c r="G562" s="342"/>
      <c r="H562" s="332"/>
      <c r="I562" s="343"/>
      <c r="J562" s="207"/>
      <c r="K562" s="210"/>
      <c r="L562" s="211">
        <v>21.9</v>
      </c>
      <c r="M562" s="211">
        <v>21.3</v>
      </c>
      <c r="N562" s="211" t="s">
        <v>533</v>
      </c>
      <c r="O562" s="211" t="s">
        <v>533</v>
      </c>
      <c r="P562" s="211" t="s">
        <v>533</v>
      </c>
      <c r="Q562" s="211" t="s">
        <v>533</v>
      </c>
      <c r="R562" s="211">
        <v>0</v>
      </c>
      <c r="S562" s="211">
        <v>11.6</v>
      </c>
      <c r="T562" s="211">
        <v>25</v>
      </c>
      <c r="U562" s="211" t="s">
        <v>533</v>
      </c>
      <c r="V562" s="211">
        <v>81.8</v>
      </c>
      <c r="W562" s="211">
        <v>22.6</v>
      </c>
      <c r="X562" s="211">
        <v>22.6</v>
      </c>
      <c r="Y562" s="211" t="s">
        <v>533</v>
      </c>
      <c r="Z562" s="211">
        <v>17.100000000000001</v>
      </c>
      <c r="AA562" s="211">
        <v>9.3000000000000007</v>
      </c>
      <c r="AB562" s="211">
        <v>17.7</v>
      </c>
      <c r="AC562" s="211">
        <v>11.1</v>
      </c>
      <c r="AD562" s="211">
        <v>21.4</v>
      </c>
      <c r="AE562" s="211">
        <v>3.7</v>
      </c>
      <c r="AF562" s="211">
        <v>42.1</v>
      </c>
      <c r="AG562" s="211">
        <v>22.2</v>
      </c>
      <c r="AH562" s="211">
        <v>15.6</v>
      </c>
    </row>
    <row r="563" spans="1:34" s="91" customFormat="1" ht="34.5" customHeight="1">
      <c r="A563" s="251" t="s">
        <v>873</v>
      </c>
      <c r="B563" s="119"/>
      <c r="C563" s="209"/>
      <c r="D563" s="331" t="s">
        <v>379</v>
      </c>
      <c r="E563" s="342"/>
      <c r="F563" s="342"/>
      <c r="G563" s="342"/>
      <c r="H563" s="332"/>
      <c r="I563" s="343"/>
      <c r="J563" s="207"/>
      <c r="K563" s="210"/>
      <c r="L563" s="211">
        <v>28.1</v>
      </c>
      <c r="M563" s="211">
        <v>10.6</v>
      </c>
      <c r="N563" s="211" t="s">
        <v>533</v>
      </c>
      <c r="O563" s="211" t="s">
        <v>533</v>
      </c>
      <c r="P563" s="211" t="s">
        <v>533</v>
      </c>
      <c r="Q563" s="211" t="s">
        <v>533</v>
      </c>
      <c r="R563" s="211">
        <v>0</v>
      </c>
      <c r="S563" s="211">
        <v>16.3</v>
      </c>
      <c r="T563" s="211">
        <v>16.7</v>
      </c>
      <c r="U563" s="211" t="s">
        <v>533</v>
      </c>
      <c r="V563" s="211">
        <v>72.7</v>
      </c>
      <c r="W563" s="211">
        <v>12.9</v>
      </c>
      <c r="X563" s="211">
        <v>16.100000000000001</v>
      </c>
      <c r="Y563" s="211" t="s">
        <v>533</v>
      </c>
      <c r="Z563" s="211">
        <v>20</v>
      </c>
      <c r="AA563" s="211">
        <v>32.6</v>
      </c>
      <c r="AB563" s="211">
        <v>14.7</v>
      </c>
      <c r="AC563" s="211">
        <v>18.5</v>
      </c>
      <c r="AD563" s="211">
        <v>25</v>
      </c>
      <c r="AE563" s="211">
        <v>3.7</v>
      </c>
      <c r="AF563" s="211">
        <v>26.3</v>
      </c>
      <c r="AG563" s="211">
        <v>13.9</v>
      </c>
      <c r="AH563" s="211">
        <v>11.1</v>
      </c>
    </row>
    <row r="564" spans="1:34" s="91" customFormat="1" ht="34.5" customHeight="1">
      <c r="A564" s="251" t="s">
        <v>874</v>
      </c>
      <c r="B564" s="119"/>
      <c r="C564" s="209"/>
      <c r="D564" s="331" t="s">
        <v>380</v>
      </c>
      <c r="E564" s="342"/>
      <c r="F564" s="342"/>
      <c r="G564" s="342"/>
      <c r="H564" s="332"/>
      <c r="I564" s="343"/>
      <c r="J564" s="207"/>
      <c r="K564" s="210"/>
      <c r="L564" s="211">
        <v>3.1</v>
      </c>
      <c r="M564" s="211">
        <v>0</v>
      </c>
      <c r="N564" s="211" t="s">
        <v>533</v>
      </c>
      <c r="O564" s="211" t="s">
        <v>533</v>
      </c>
      <c r="P564" s="211" t="s">
        <v>533</v>
      </c>
      <c r="Q564" s="211" t="s">
        <v>533</v>
      </c>
      <c r="R564" s="211">
        <v>0</v>
      </c>
      <c r="S564" s="211">
        <v>4.7</v>
      </c>
      <c r="T564" s="211">
        <v>0</v>
      </c>
      <c r="U564" s="211" t="s">
        <v>533</v>
      </c>
      <c r="V564" s="211">
        <v>27.3</v>
      </c>
      <c r="W564" s="211">
        <v>16.100000000000001</v>
      </c>
      <c r="X564" s="211">
        <v>0</v>
      </c>
      <c r="Y564" s="211" t="s">
        <v>533</v>
      </c>
      <c r="Z564" s="211">
        <v>2.9</v>
      </c>
      <c r="AA564" s="211">
        <v>23.3</v>
      </c>
      <c r="AB564" s="211">
        <v>0</v>
      </c>
      <c r="AC564" s="211">
        <v>22.2</v>
      </c>
      <c r="AD564" s="211">
        <v>10.7</v>
      </c>
      <c r="AE564" s="211">
        <v>0</v>
      </c>
      <c r="AF564" s="211">
        <v>2.6</v>
      </c>
      <c r="AG564" s="211">
        <v>16.7</v>
      </c>
      <c r="AH564" s="211">
        <v>15.6</v>
      </c>
    </row>
    <row r="565" spans="1:34" s="91" customFormat="1" ht="34.5" customHeight="1">
      <c r="A565" s="251" t="s">
        <v>875</v>
      </c>
      <c r="B565" s="119"/>
      <c r="C565" s="280"/>
      <c r="D565" s="331" t="s">
        <v>869</v>
      </c>
      <c r="E565" s="342"/>
      <c r="F565" s="342"/>
      <c r="G565" s="342"/>
      <c r="H565" s="332"/>
      <c r="I565" s="343"/>
      <c r="J565" s="207"/>
      <c r="K565" s="210"/>
      <c r="L565" s="211">
        <v>9.4</v>
      </c>
      <c r="M565" s="211">
        <v>6.4</v>
      </c>
      <c r="N565" s="211" t="s">
        <v>533</v>
      </c>
      <c r="O565" s="211" t="s">
        <v>533</v>
      </c>
      <c r="P565" s="211" t="s">
        <v>533</v>
      </c>
      <c r="Q565" s="211" t="s">
        <v>533</v>
      </c>
      <c r="R565" s="211">
        <v>0</v>
      </c>
      <c r="S565" s="211">
        <v>4.7</v>
      </c>
      <c r="T565" s="211">
        <v>8.3000000000000007</v>
      </c>
      <c r="U565" s="211" t="s">
        <v>533</v>
      </c>
      <c r="V565" s="211">
        <v>90.9</v>
      </c>
      <c r="W565" s="211">
        <v>22.6</v>
      </c>
      <c r="X565" s="211">
        <v>29</v>
      </c>
      <c r="Y565" s="211" t="s">
        <v>533</v>
      </c>
      <c r="Z565" s="211">
        <v>5.7</v>
      </c>
      <c r="AA565" s="211">
        <v>0</v>
      </c>
      <c r="AB565" s="211">
        <v>8.8000000000000007</v>
      </c>
      <c r="AC565" s="211">
        <v>3.7</v>
      </c>
      <c r="AD565" s="211">
        <v>3.6</v>
      </c>
      <c r="AE565" s="211">
        <v>0</v>
      </c>
      <c r="AF565" s="211">
        <v>7.9</v>
      </c>
      <c r="AG565" s="211">
        <v>0</v>
      </c>
      <c r="AH565" s="211">
        <v>4.4000000000000004</v>
      </c>
    </row>
    <row r="566" spans="1:34" s="91" customFormat="1" ht="34.5" customHeight="1">
      <c r="A566" s="251" t="s">
        <v>876</v>
      </c>
      <c r="B566" s="119"/>
      <c r="C566" s="285"/>
      <c r="D566" s="331" t="s">
        <v>994</v>
      </c>
      <c r="E566" s="342"/>
      <c r="F566" s="342"/>
      <c r="G566" s="342"/>
      <c r="H566" s="332"/>
      <c r="I566" s="343"/>
      <c r="J566" s="213"/>
      <c r="K566" s="214"/>
      <c r="L566" s="211">
        <v>43.8</v>
      </c>
      <c r="M566" s="211">
        <v>23.4</v>
      </c>
      <c r="N566" s="211" t="s">
        <v>533</v>
      </c>
      <c r="O566" s="211" t="s">
        <v>533</v>
      </c>
      <c r="P566" s="211" t="s">
        <v>533</v>
      </c>
      <c r="Q566" s="211" t="s">
        <v>533</v>
      </c>
      <c r="R566" s="211">
        <v>0</v>
      </c>
      <c r="S566" s="211">
        <v>23.3</v>
      </c>
      <c r="T566" s="211">
        <v>33.299999999999997</v>
      </c>
      <c r="U566" s="211" t="s">
        <v>533</v>
      </c>
      <c r="V566" s="211">
        <v>90.9</v>
      </c>
      <c r="W566" s="211">
        <v>32.299999999999997</v>
      </c>
      <c r="X566" s="211">
        <v>41.9</v>
      </c>
      <c r="Y566" s="211" t="s">
        <v>533</v>
      </c>
      <c r="Z566" s="211">
        <v>31.4</v>
      </c>
      <c r="AA566" s="211">
        <v>37.200000000000003</v>
      </c>
      <c r="AB566" s="211">
        <v>17.7</v>
      </c>
      <c r="AC566" s="211">
        <v>37</v>
      </c>
      <c r="AD566" s="211">
        <v>32.1</v>
      </c>
      <c r="AE566" s="211">
        <v>3.7</v>
      </c>
      <c r="AF566" s="211">
        <v>41.4</v>
      </c>
      <c r="AG566" s="211">
        <v>36.1</v>
      </c>
      <c r="AH566" s="211">
        <v>31.1</v>
      </c>
    </row>
    <row r="567" spans="1:34"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t="s">
        <v>533</v>
      </c>
      <c r="R576" s="211" t="s">
        <v>533</v>
      </c>
      <c r="S576" s="211">
        <v>0</v>
      </c>
      <c r="T576" s="211">
        <v>0</v>
      </c>
      <c r="U576" s="211" t="s">
        <v>533</v>
      </c>
      <c r="V576" s="211" t="s">
        <v>533</v>
      </c>
      <c r="W576" s="211">
        <v>0</v>
      </c>
      <c r="X576" s="211">
        <v>0</v>
      </c>
      <c r="Y576" s="211" t="s">
        <v>533</v>
      </c>
      <c r="Z576" s="211">
        <v>0</v>
      </c>
      <c r="AA576" s="211">
        <v>0</v>
      </c>
      <c r="AB576" s="211">
        <v>0</v>
      </c>
      <c r="AC576" s="211">
        <v>0</v>
      </c>
      <c r="AD576" s="211">
        <v>0</v>
      </c>
      <c r="AE576" s="211">
        <v>0</v>
      </c>
      <c r="AF576" s="211">
        <v>0</v>
      </c>
      <c r="AG576" s="211">
        <v>0</v>
      </c>
      <c r="AH576" s="211">
        <v>0</v>
      </c>
    </row>
    <row r="577" spans="1:34"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t="s">
        <v>533</v>
      </c>
      <c r="R577" s="211" t="s">
        <v>533</v>
      </c>
      <c r="S577" s="211">
        <v>0</v>
      </c>
      <c r="T577" s="211">
        <v>0</v>
      </c>
      <c r="U577" s="211" t="s">
        <v>533</v>
      </c>
      <c r="V577" s="211" t="s">
        <v>533</v>
      </c>
      <c r="W577" s="211">
        <v>0</v>
      </c>
      <c r="X577" s="211">
        <v>0</v>
      </c>
      <c r="Y577" s="211" t="s">
        <v>533</v>
      </c>
      <c r="Z577" s="211">
        <v>0</v>
      </c>
      <c r="AA577" s="211">
        <v>0</v>
      </c>
      <c r="AB577" s="211">
        <v>0</v>
      </c>
      <c r="AC577" s="211">
        <v>0</v>
      </c>
      <c r="AD577" s="211">
        <v>0</v>
      </c>
      <c r="AE577" s="211">
        <v>0</v>
      </c>
      <c r="AF577" s="211">
        <v>0</v>
      </c>
      <c r="AG577" s="211">
        <v>0</v>
      </c>
      <c r="AH577" s="211">
        <v>0</v>
      </c>
    </row>
    <row r="578" spans="1:34" s="91" customFormat="1" ht="34.5" customHeight="1">
      <c r="A578" s="251" t="s">
        <v>886</v>
      </c>
      <c r="B578" s="119"/>
      <c r="C578" s="209"/>
      <c r="D578" s="331" t="s">
        <v>993</v>
      </c>
      <c r="E578" s="342"/>
      <c r="F578" s="342"/>
      <c r="G578" s="342"/>
      <c r="H578" s="332"/>
      <c r="I578" s="343"/>
      <c r="J578" s="207"/>
      <c r="K578" s="210"/>
      <c r="L578" s="211">
        <v>0</v>
      </c>
      <c r="M578" s="211">
        <v>0</v>
      </c>
      <c r="N578" s="211">
        <v>0</v>
      </c>
      <c r="O578" s="211" t="s">
        <v>533</v>
      </c>
      <c r="P578" s="211" t="s">
        <v>533</v>
      </c>
      <c r="Q578" s="211" t="s">
        <v>533</v>
      </c>
      <c r="R578" s="211" t="s">
        <v>533</v>
      </c>
      <c r="S578" s="211">
        <v>0</v>
      </c>
      <c r="T578" s="211">
        <v>0</v>
      </c>
      <c r="U578" s="211" t="s">
        <v>533</v>
      </c>
      <c r="V578" s="211" t="s">
        <v>533</v>
      </c>
      <c r="W578" s="211">
        <v>0</v>
      </c>
      <c r="X578" s="211">
        <v>0</v>
      </c>
      <c r="Y578" s="211" t="s">
        <v>533</v>
      </c>
      <c r="Z578" s="211">
        <v>0</v>
      </c>
      <c r="AA578" s="211">
        <v>0</v>
      </c>
      <c r="AB578" s="211">
        <v>0</v>
      </c>
      <c r="AC578" s="211">
        <v>0</v>
      </c>
      <c r="AD578" s="211">
        <v>0</v>
      </c>
      <c r="AE578" s="211">
        <v>0</v>
      </c>
      <c r="AF578" s="211">
        <v>0</v>
      </c>
      <c r="AG578" s="211">
        <v>0</v>
      </c>
      <c r="AH578" s="211">
        <v>0</v>
      </c>
    </row>
    <row r="579" spans="1:34"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t="s">
        <v>533</v>
      </c>
      <c r="R579" s="211" t="s">
        <v>533</v>
      </c>
      <c r="S579" s="211">
        <v>0</v>
      </c>
      <c r="T579" s="211">
        <v>0</v>
      </c>
      <c r="U579" s="211" t="s">
        <v>533</v>
      </c>
      <c r="V579" s="211" t="s">
        <v>533</v>
      </c>
      <c r="W579" s="211">
        <v>0</v>
      </c>
      <c r="X579" s="211">
        <v>0</v>
      </c>
      <c r="Y579" s="211" t="s">
        <v>533</v>
      </c>
      <c r="Z579" s="211">
        <v>0</v>
      </c>
      <c r="AA579" s="211">
        <v>0</v>
      </c>
      <c r="AB579" s="211">
        <v>0</v>
      </c>
      <c r="AC579" s="211">
        <v>0</v>
      </c>
      <c r="AD579" s="211">
        <v>0</v>
      </c>
      <c r="AE579" s="211">
        <v>0</v>
      </c>
      <c r="AF579" s="211">
        <v>0</v>
      </c>
      <c r="AG579" s="211">
        <v>0</v>
      </c>
      <c r="AH579" s="211">
        <v>0</v>
      </c>
    </row>
    <row r="580" spans="1:34"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t="s">
        <v>533</v>
      </c>
      <c r="R580" s="211" t="s">
        <v>533</v>
      </c>
      <c r="S580" s="211">
        <v>0</v>
      </c>
      <c r="T580" s="211">
        <v>0</v>
      </c>
      <c r="U580" s="211" t="s">
        <v>533</v>
      </c>
      <c r="V580" s="211" t="s">
        <v>533</v>
      </c>
      <c r="W580" s="211">
        <v>0</v>
      </c>
      <c r="X580" s="211">
        <v>0</v>
      </c>
      <c r="Y580" s="211" t="s">
        <v>533</v>
      </c>
      <c r="Z580" s="211">
        <v>0</v>
      </c>
      <c r="AA580" s="211">
        <v>0</v>
      </c>
      <c r="AB580" s="211">
        <v>0</v>
      </c>
      <c r="AC580" s="211">
        <v>0</v>
      </c>
      <c r="AD580" s="211">
        <v>0</v>
      </c>
      <c r="AE580" s="211">
        <v>0</v>
      </c>
      <c r="AF580" s="211">
        <v>0</v>
      </c>
      <c r="AG580" s="211">
        <v>0</v>
      </c>
      <c r="AH580" s="211">
        <v>0</v>
      </c>
    </row>
    <row r="581" spans="1:34"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t="s">
        <v>533</v>
      </c>
      <c r="R581" s="211" t="s">
        <v>533</v>
      </c>
      <c r="S581" s="211">
        <v>0</v>
      </c>
      <c r="T581" s="211">
        <v>0</v>
      </c>
      <c r="U581" s="211" t="s">
        <v>533</v>
      </c>
      <c r="V581" s="211" t="s">
        <v>533</v>
      </c>
      <c r="W581" s="211">
        <v>0</v>
      </c>
      <c r="X581" s="211">
        <v>0</v>
      </c>
      <c r="Y581" s="211" t="s">
        <v>533</v>
      </c>
      <c r="Z581" s="211">
        <v>0</v>
      </c>
      <c r="AA581" s="211">
        <v>0</v>
      </c>
      <c r="AB581" s="211">
        <v>0</v>
      </c>
      <c r="AC581" s="211">
        <v>0</v>
      </c>
      <c r="AD581" s="211">
        <v>0</v>
      </c>
      <c r="AE581" s="211">
        <v>0</v>
      </c>
      <c r="AF581" s="211">
        <v>0</v>
      </c>
      <c r="AG581" s="211">
        <v>0</v>
      </c>
      <c r="AH581" s="211">
        <v>0</v>
      </c>
    </row>
    <row r="582" spans="1:34" s="91" customFormat="1" ht="34.5" customHeight="1">
      <c r="A582" s="251" t="s">
        <v>890</v>
      </c>
      <c r="B582" s="119"/>
      <c r="C582" s="212"/>
      <c r="D582" s="331" t="s">
        <v>994</v>
      </c>
      <c r="E582" s="342"/>
      <c r="F582" s="342"/>
      <c r="G582" s="342"/>
      <c r="H582" s="332"/>
      <c r="I582" s="344"/>
      <c r="J582" s="213"/>
      <c r="K582" s="214"/>
      <c r="L582" s="211">
        <v>0</v>
      </c>
      <c r="M582" s="211">
        <v>0</v>
      </c>
      <c r="N582" s="211">
        <v>0</v>
      </c>
      <c r="O582" s="211" t="s">
        <v>533</v>
      </c>
      <c r="P582" s="211" t="s">
        <v>533</v>
      </c>
      <c r="Q582" s="211" t="s">
        <v>533</v>
      </c>
      <c r="R582" s="211" t="s">
        <v>533</v>
      </c>
      <c r="S582" s="211">
        <v>0</v>
      </c>
      <c r="T582" s="211">
        <v>0</v>
      </c>
      <c r="U582" s="211" t="s">
        <v>533</v>
      </c>
      <c r="V582" s="211" t="s">
        <v>533</v>
      </c>
      <c r="W582" s="211">
        <v>0</v>
      </c>
      <c r="X582" s="211">
        <v>0</v>
      </c>
      <c r="Y582" s="211" t="s">
        <v>533</v>
      </c>
      <c r="Z582" s="211">
        <v>0</v>
      </c>
      <c r="AA582" s="211">
        <v>0</v>
      </c>
      <c r="AB582" s="211">
        <v>0</v>
      </c>
      <c r="AC582" s="211">
        <v>0</v>
      </c>
      <c r="AD582" s="211">
        <v>0</v>
      </c>
      <c r="AE582" s="211">
        <v>0</v>
      </c>
      <c r="AF582" s="211">
        <v>0</v>
      </c>
      <c r="AG582" s="211">
        <v>0</v>
      </c>
      <c r="AH582" s="211">
        <v>0</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1050</v>
      </c>
      <c r="M588" s="66" t="s">
        <v>1053</v>
      </c>
      <c r="N588" s="66" t="s">
        <v>1056</v>
      </c>
      <c r="O588" s="66" t="s">
        <v>1058</v>
      </c>
      <c r="P588" s="66" t="s">
        <v>1061</v>
      </c>
      <c r="Q588" s="66" t="s">
        <v>1063</v>
      </c>
      <c r="R588" s="66" t="s">
        <v>1064</v>
      </c>
      <c r="S588" s="66" t="s">
        <v>1066</v>
      </c>
      <c r="T588" s="66" t="s">
        <v>1068</v>
      </c>
      <c r="U588" s="66" t="s">
        <v>1070</v>
      </c>
      <c r="V588" s="66" t="s">
        <v>1073</v>
      </c>
      <c r="W588" s="66" t="s">
        <v>1074</v>
      </c>
      <c r="X588" s="66" t="s">
        <v>1076</v>
      </c>
      <c r="Y588" s="66" t="s">
        <v>1082</v>
      </c>
      <c r="Z588" s="66" t="s">
        <v>1084</v>
      </c>
      <c r="AA588" s="66" t="s">
        <v>1085</v>
      </c>
      <c r="AB588" s="66" t="s">
        <v>1087</v>
      </c>
      <c r="AC588" s="66" t="s">
        <v>1089</v>
      </c>
      <c r="AD588" s="66" t="s">
        <v>1091</v>
      </c>
      <c r="AE588" s="66" t="s">
        <v>1093</v>
      </c>
      <c r="AF588" s="66" t="s">
        <v>1096</v>
      </c>
      <c r="AG588" s="66" t="s">
        <v>1098</v>
      </c>
      <c r="AH588" s="66" t="s">
        <v>1100</v>
      </c>
    </row>
    <row r="589" spans="1:34" s="1" customFormat="1" ht="20.25" customHeight="1">
      <c r="A589" s="243"/>
      <c r="C589" s="62"/>
      <c r="D589" s="3"/>
      <c r="E589" s="3"/>
      <c r="F589" s="3"/>
      <c r="G589" s="3"/>
      <c r="H589" s="287"/>
      <c r="I589" s="67" t="s">
        <v>36</v>
      </c>
      <c r="J589" s="68"/>
      <c r="K589" s="186"/>
      <c r="L589" s="70" t="s">
        <v>1051</v>
      </c>
      <c r="M589" s="70" t="s">
        <v>1051</v>
      </c>
      <c r="N589" s="70" t="s">
        <v>1051</v>
      </c>
      <c r="O589" s="70" t="s">
        <v>1059</v>
      </c>
      <c r="P589" s="70" t="s">
        <v>1059</v>
      </c>
      <c r="Q589" s="70" t="s">
        <v>1059</v>
      </c>
      <c r="R589" s="70" t="s">
        <v>1051</v>
      </c>
      <c r="S589" s="70" t="s">
        <v>1051</v>
      </c>
      <c r="T589" s="70" t="s">
        <v>1059</v>
      </c>
      <c r="U589" s="70" t="s">
        <v>1059</v>
      </c>
      <c r="V589" s="70" t="s">
        <v>1059</v>
      </c>
      <c r="W589" s="70" t="s">
        <v>1051</v>
      </c>
      <c r="X589" s="70" t="s">
        <v>1051</v>
      </c>
      <c r="Y589" s="70" t="s">
        <v>1059</v>
      </c>
      <c r="Z589" s="70" t="s">
        <v>1051</v>
      </c>
      <c r="AA589" s="70" t="s">
        <v>1051</v>
      </c>
      <c r="AB589" s="70" t="s">
        <v>1051</v>
      </c>
      <c r="AC589" s="70" t="s">
        <v>1051</v>
      </c>
      <c r="AD589" s="70" t="s">
        <v>1051</v>
      </c>
      <c r="AE589" s="70" t="s">
        <v>1051</v>
      </c>
      <c r="AF589" s="70" t="s">
        <v>1051</v>
      </c>
      <c r="AG589" s="70" t="s">
        <v>1051</v>
      </c>
      <c r="AH589" s="70" t="s">
        <v>1051</v>
      </c>
    </row>
    <row r="590" spans="1:34" s="115" customFormat="1" ht="69.95" customHeight="1">
      <c r="A590" s="252" t="s">
        <v>891</v>
      </c>
      <c r="C590" s="320" t="s">
        <v>386</v>
      </c>
      <c r="D590" s="321"/>
      <c r="E590" s="321"/>
      <c r="F590" s="321"/>
      <c r="G590" s="321"/>
      <c r="H590" s="322"/>
      <c r="I590" s="134" t="s">
        <v>387</v>
      </c>
      <c r="J590" s="116">
        <f>IF(SUM(L590:AH590)=0,IF(COUNTIF(L590:AH590,"未確認")&gt;0,"未確認",IF(COUNTIF(L590:AH590,"~*")&gt;0,"*",SUM(L590:AH590))),SUM(L590:AH590))</f>
        <v>0</v>
      </c>
      <c r="K590" s="201" t="str">
        <f>IF(OR(COUNTIF(L590:AH590,"未確認")&gt;0,COUNTIF(L590:AH590,"*")&gt;0),"※","")</f>
        <v>※</v>
      </c>
      <c r="L590" s="117">
        <v>0</v>
      </c>
      <c r="M590" s="117">
        <v>0</v>
      </c>
      <c r="N590" s="117">
        <v>0</v>
      </c>
      <c r="O590" s="117">
        <v>0</v>
      </c>
      <c r="P590" s="117">
        <v>0</v>
      </c>
      <c r="Q590" s="117">
        <v>0</v>
      </c>
      <c r="R590" s="117">
        <v>0</v>
      </c>
      <c r="S590" s="117">
        <v>0</v>
      </c>
      <c r="T590" s="117">
        <v>0</v>
      </c>
      <c r="U590" s="117">
        <v>0</v>
      </c>
      <c r="V590" s="117">
        <v>0</v>
      </c>
      <c r="W590" s="117">
        <v>0</v>
      </c>
      <c r="X590" s="117">
        <v>0</v>
      </c>
      <c r="Y590" s="117" t="s">
        <v>1081</v>
      </c>
      <c r="Z590" s="117">
        <v>0</v>
      </c>
      <c r="AA590" s="117">
        <v>0</v>
      </c>
      <c r="AB590" s="117">
        <v>0</v>
      </c>
      <c r="AC590" s="117">
        <v>0</v>
      </c>
      <c r="AD590" s="117">
        <v>0</v>
      </c>
      <c r="AE590" s="117">
        <v>0</v>
      </c>
      <c r="AF590" s="117">
        <v>0</v>
      </c>
      <c r="AG590" s="117">
        <v>0</v>
      </c>
      <c r="AH590" s="117">
        <v>0</v>
      </c>
    </row>
    <row r="591" spans="1:34" s="115" customFormat="1" ht="69.95" customHeight="1">
      <c r="A591" s="252" t="s">
        <v>892</v>
      </c>
      <c r="B591" s="84"/>
      <c r="C591" s="320" t="s">
        <v>388</v>
      </c>
      <c r="D591" s="321"/>
      <c r="E591" s="321"/>
      <c r="F591" s="321"/>
      <c r="G591" s="321"/>
      <c r="H591" s="322"/>
      <c r="I591" s="134" t="s">
        <v>389</v>
      </c>
      <c r="J591" s="116">
        <f>IF(SUM(L591:AH591)=0,IF(COUNTIF(L591:AH591,"未確認")&gt;0,"未確認",IF(COUNTIF(L591:AH591,"~*")&gt;0,"*",SUM(L591:AH591))),SUM(L591:AH591))</f>
        <v>0</v>
      </c>
      <c r="K591" s="201" t="str">
        <f>IF(OR(COUNTIF(L591:AH591,"未確認")&gt;0,COUNTIF(L591:AH591,"*")&gt;0),"※","")</f>
        <v>※</v>
      </c>
      <c r="L591" s="117">
        <v>0</v>
      </c>
      <c r="M591" s="117">
        <v>0</v>
      </c>
      <c r="N591" s="117">
        <v>0</v>
      </c>
      <c r="O591" s="117">
        <v>0</v>
      </c>
      <c r="P591" s="117">
        <v>0</v>
      </c>
      <c r="Q591" s="117">
        <v>0</v>
      </c>
      <c r="R591" s="117">
        <v>0</v>
      </c>
      <c r="S591" s="117">
        <v>0</v>
      </c>
      <c r="T591" s="117">
        <v>0</v>
      </c>
      <c r="U591" s="117">
        <v>0</v>
      </c>
      <c r="V591" s="117">
        <v>0</v>
      </c>
      <c r="W591" s="117">
        <v>0</v>
      </c>
      <c r="X591" s="117">
        <v>0</v>
      </c>
      <c r="Y591" s="117" t="s">
        <v>1081</v>
      </c>
      <c r="Z591" s="117">
        <v>0</v>
      </c>
      <c r="AA591" s="117">
        <v>0</v>
      </c>
      <c r="AB591" s="117">
        <v>0</v>
      </c>
      <c r="AC591" s="117">
        <v>0</v>
      </c>
      <c r="AD591" s="117">
        <v>0</v>
      </c>
      <c r="AE591" s="117">
        <v>0</v>
      </c>
      <c r="AF591" s="117">
        <v>0</v>
      </c>
      <c r="AG591" s="117">
        <v>0</v>
      </c>
      <c r="AH591" s="117">
        <v>0</v>
      </c>
    </row>
    <row r="592" spans="1:34" s="115" customFormat="1" ht="72" customHeight="1">
      <c r="A592" s="252" t="s">
        <v>974</v>
      </c>
      <c r="B592" s="84"/>
      <c r="C592" s="320" t="s">
        <v>390</v>
      </c>
      <c r="D592" s="321"/>
      <c r="E592" s="321"/>
      <c r="F592" s="321"/>
      <c r="G592" s="321"/>
      <c r="H592" s="322"/>
      <c r="I592" s="134" t="s">
        <v>391</v>
      </c>
      <c r="J592" s="116">
        <f>IF(SUM(L592:AH592)=0,IF(COUNTIF(L592:AH592,"未確認")&gt;0,"未確認",IF(COUNTIF(L592:AH592,"~*")&gt;0,"*",SUM(L592:AH592))),SUM(L592:AH592))</f>
        <v>0</v>
      </c>
      <c r="K592" s="201" t="str">
        <f>IF(OR(COUNTIF(L592:AH592,"未確認")&gt;0,COUNTIF(L592:AH592,"*")&gt;0),"※","")</f>
        <v>※</v>
      </c>
      <c r="L592" s="117">
        <v>0</v>
      </c>
      <c r="M592" s="117">
        <v>0</v>
      </c>
      <c r="N592" s="117">
        <v>0</v>
      </c>
      <c r="O592" s="117">
        <v>0</v>
      </c>
      <c r="P592" s="117">
        <v>0</v>
      </c>
      <c r="Q592" s="117">
        <v>0</v>
      </c>
      <c r="R592" s="117">
        <v>0</v>
      </c>
      <c r="S592" s="117">
        <v>0</v>
      </c>
      <c r="T592" s="117">
        <v>0</v>
      </c>
      <c r="U592" s="117">
        <v>0</v>
      </c>
      <c r="V592" s="117">
        <v>0</v>
      </c>
      <c r="W592" s="117">
        <v>0</v>
      </c>
      <c r="X592" s="117">
        <v>0</v>
      </c>
      <c r="Y592" s="117" t="s">
        <v>1081</v>
      </c>
      <c r="Z592" s="117">
        <v>0</v>
      </c>
      <c r="AA592" s="117">
        <v>0</v>
      </c>
      <c r="AB592" s="117">
        <v>0</v>
      </c>
      <c r="AC592" s="117">
        <v>0</v>
      </c>
      <c r="AD592" s="117">
        <v>0</v>
      </c>
      <c r="AE592" s="117">
        <v>0</v>
      </c>
      <c r="AF592" s="117">
        <v>0</v>
      </c>
      <c r="AG592" s="117">
        <v>0</v>
      </c>
      <c r="AH592" s="117">
        <v>0</v>
      </c>
    </row>
    <row r="593" spans="1:34" s="115" customFormat="1" ht="56.1" customHeight="1">
      <c r="A593" s="252" t="s">
        <v>893</v>
      </c>
      <c r="B593" s="84"/>
      <c r="C593" s="320" t="s">
        <v>392</v>
      </c>
      <c r="D593" s="321"/>
      <c r="E593" s="321"/>
      <c r="F593" s="321"/>
      <c r="G593" s="321"/>
      <c r="H593" s="322"/>
      <c r="I593" s="294" t="s">
        <v>393</v>
      </c>
      <c r="J593" s="116">
        <f>IF(SUM(L593:AH593)=0,IF(COUNTIF(L593:AH593,"未確認")&gt;0,"未確認",IF(COUNTIF(L593:AH593,"~*")&gt;0,"*",SUM(L593:AH593))),SUM(L593:AH593))</f>
        <v>20</v>
      </c>
      <c r="K593" s="201" t="str">
        <f>IF(OR(COUNTIF(L593:AH593,"未確認")&gt;0,COUNTIF(L593:AH593,"*")&gt;0),"※","")</f>
        <v>※</v>
      </c>
      <c r="L593" s="117" t="s">
        <v>541</v>
      </c>
      <c r="M593" s="117" t="s">
        <v>541</v>
      </c>
      <c r="N593" s="117" t="s">
        <v>541</v>
      </c>
      <c r="O593" s="117">
        <v>0</v>
      </c>
      <c r="P593" s="117">
        <v>0</v>
      </c>
      <c r="Q593" s="117">
        <v>0</v>
      </c>
      <c r="R593" s="117" t="s">
        <v>541</v>
      </c>
      <c r="S593" s="117" t="s">
        <v>541</v>
      </c>
      <c r="T593" s="117" t="s">
        <v>541</v>
      </c>
      <c r="U593" s="117" t="s">
        <v>541</v>
      </c>
      <c r="V593" s="117" t="s">
        <v>541</v>
      </c>
      <c r="W593" s="117">
        <v>20</v>
      </c>
      <c r="X593" s="117" t="s">
        <v>541</v>
      </c>
      <c r="Y593" s="117" t="s">
        <v>1081</v>
      </c>
      <c r="Z593" s="117" t="s">
        <v>541</v>
      </c>
      <c r="AA593" s="117" t="s">
        <v>541</v>
      </c>
      <c r="AB593" s="117" t="s">
        <v>541</v>
      </c>
      <c r="AC593" s="117" t="s">
        <v>541</v>
      </c>
      <c r="AD593" s="117" t="s">
        <v>541</v>
      </c>
      <c r="AE593" s="117" t="s">
        <v>541</v>
      </c>
      <c r="AF593" s="117" t="s">
        <v>541</v>
      </c>
      <c r="AG593" s="117" t="s">
        <v>541</v>
      </c>
      <c r="AH593" s="117" t="s">
        <v>541</v>
      </c>
    </row>
    <row r="594" spans="1:34" s="115" customFormat="1" ht="84" customHeight="1">
      <c r="A594" s="252" t="s">
        <v>894</v>
      </c>
      <c r="B594" s="84"/>
      <c r="C594" s="320" t="s">
        <v>394</v>
      </c>
      <c r="D594" s="321"/>
      <c r="E594" s="321"/>
      <c r="F594" s="321"/>
      <c r="G594" s="321"/>
      <c r="H594" s="322"/>
      <c r="I594" s="134" t="s">
        <v>395</v>
      </c>
      <c r="J594" s="116">
        <f>IF(SUM(L594:AH594)=0,IF(COUNTIF(L594:AH594,"未確認")&gt;0,"未確認",IF(COUNTIF(L594:AH594,"~*")&gt;0,"*",SUM(L594:AH594))),SUM(L594:AH594))</f>
        <v>0</v>
      </c>
      <c r="K594" s="201" t="str">
        <f>IF(OR(COUNTIF(L594:AH594,"未確認")&gt;0,COUNTIF(L594:AH594,"*")&gt;0),"※","")</f>
        <v>※</v>
      </c>
      <c r="L594" s="117">
        <v>0</v>
      </c>
      <c r="M594" s="117">
        <v>0</v>
      </c>
      <c r="N594" s="117">
        <v>0</v>
      </c>
      <c r="O594" s="117">
        <v>0</v>
      </c>
      <c r="P594" s="117">
        <v>0</v>
      </c>
      <c r="Q594" s="117">
        <v>0</v>
      </c>
      <c r="R594" s="117">
        <v>0</v>
      </c>
      <c r="S594" s="117">
        <v>0</v>
      </c>
      <c r="T594" s="117">
        <v>0</v>
      </c>
      <c r="U594" s="117">
        <v>0</v>
      </c>
      <c r="V594" s="117">
        <v>0</v>
      </c>
      <c r="W594" s="117">
        <v>0</v>
      </c>
      <c r="X594" s="117">
        <v>0</v>
      </c>
      <c r="Y594" s="117" t="s">
        <v>1081</v>
      </c>
      <c r="Z594" s="117">
        <v>0</v>
      </c>
      <c r="AA594" s="117">
        <v>0</v>
      </c>
      <c r="AB594" s="117">
        <v>0</v>
      </c>
      <c r="AC594" s="117">
        <v>0</v>
      </c>
      <c r="AD594" s="117">
        <v>0</v>
      </c>
      <c r="AE594" s="117">
        <v>0</v>
      </c>
      <c r="AF594" s="117">
        <v>0</v>
      </c>
      <c r="AG594" s="117">
        <v>0</v>
      </c>
      <c r="AH594" s="117">
        <v>0</v>
      </c>
    </row>
    <row r="595" spans="1:34" s="115" customFormat="1" ht="35.1" customHeight="1">
      <c r="A595" s="251" t="s">
        <v>895</v>
      </c>
      <c r="B595" s="84"/>
      <c r="C595" s="323" t="s">
        <v>995</v>
      </c>
      <c r="D595" s="324"/>
      <c r="E595" s="324"/>
      <c r="F595" s="324"/>
      <c r="G595" s="324"/>
      <c r="H595" s="325"/>
      <c r="I595" s="340" t="s">
        <v>397</v>
      </c>
      <c r="J595" s="140">
        <v>1031</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 customHeight="1">
      <c r="A596" s="251" t="s">
        <v>896</v>
      </c>
      <c r="B596" s="84"/>
      <c r="C596" s="292"/>
      <c r="D596" s="293"/>
      <c r="E596" s="317" t="s">
        <v>398</v>
      </c>
      <c r="F596" s="318"/>
      <c r="G596" s="318"/>
      <c r="H596" s="319"/>
      <c r="I596" s="341"/>
      <c r="J596" s="140">
        <v>393</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 customHeight="1">
      <c r="A597" s="251" t="s">
        <v>897</v>
      </c>
      <c r="B597" s="84"/>
      <c r="C597" s="323" t="s">
        <v>996</v>
      </c>
      <c r="D597" s="324"/>
      <c r="E597" s="324"/>
      <c r="F597" s="324"/>
      <c r="G597" s="324"/>
      <c r="H597" s="325"/>
      <c r="I597" s="326" t="s">
        <v>400</v>
      </c>
      <c r="J597" s="140">
        <v>6190</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 customHeight="1">
      <c r="A598" s="251" t="s">
        <v>898</v>
      </c>
      <c r="B598" s="84"/>
      <c r="C598" s="292"/>
      <c r="D598" s="293"/>
      <c r="E598" s="317" t="s">
        <v>398</v>
      </c>
      <c r="F598" s="318"/>
      <c r="G598" s="318"/>
      <c r="H598" s="319"/>
      <c r="I598" s="328"/>
      <c r="J598" s="140">
        <v>2375</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7" t="s">
        <v>997</v>
      </c>
      <c r="D599" s="318"/>
      <c r="E599" s="318"/>
      <c r="F599" s="318"/>
      <c r="G599" s="318"/>
      <c r="H599" s="319"/>
      <c r="I599" s="122" t="s">
        <v>402</v>
      </c>
      <c r="J599" s="116">
        <v>3802</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 customHeight="1">
      <c r="A600" s="252" t="s">
        <v>900</v>
      </c>
      <c r="B600" s="84"/>
      <c r="C600" s="320" t="s">
        <v>403</v>
      </c>
      <c r="D600" s="321"/>
      <c r="E600" s="321"/>
      <c r="F600" s="321"/>
      <c r="G600" s="321"/>
      <c r="H600" s="322"/>
      <c r="I600" s="122" t="s">
        <v>404</v>
      </c>
      <c r="J600" s="116">
        <f t="shared" ref="J600:J605" si="26">IF(SUM(L600:AH600)=0,IF(COUNTIF(L600:AH600,"未確認")&gt;0,"未確認",IF(COUNTIF(L600:AH600,"~*")&gt;0,"*",SUM(L600:AH600))),SUM(L600:AH600))</f>
        <v>21</v>
      </c>
      <c r="K600" s="201" t="str">
        <f t="shared" ref="K600:K605" si="27">IF(OR(COUNTIF(L600:AH600,"未確認")&gt;0,COUNTIF(L600:AH600,"*")&gt;0),"※","")</f>
        <v>※</v>
      </c>
      <c r="L600" s="117">
        <v>0</v>
      </c>
      <c r="M600" s="117">
        <v>0</v>
      </c>
      <c r="N600" s="117">
        <v>0</v>
      </c>
      <c r="O600" s="117">
        <v>0</v>
      </c>
      <c r="P600" s="117">
        <v>0</v>
      </c>
      <c r="Q600" s="117">
        <v>0</v>
      </c>
      <c r="R600" s="117">
        <v>0</v>
      </c>
      <c r="S600" s="117" t="s">
        <v>541</v>
      </c>
      <c r="T600" s="117">
        <v>0</v>
      </c>
      <c r="U600" s="117">
        <v>21</v>
      </c>
      <c r="V600" s="117" t="s">
        <v>541</v>
      </c>
      <c r="W600" s="117" t="s">
        <v>541</v>
      </c>
      <c r="X600" s="117">
        <v>0</v>
      </c>
      <c r="Y600" s="117" t="s">
        <v>1081</v>
      </c>
      <c r="Z600" s="117">
        <v>0</v>
      </c>
      <c r="AA600" s="117">
        <v>0</v>
      </c>
      <c r="AB600" s="117">
        <v>0</v>
      </c>
      <c r="AC600" s="117">
        <v>0</v>
      </c>
      <c r="AD600" s="117">
        <v>0</v>
      </c>
      <c r="AE600" s="117">
        <v>0</v>
      </c>
      <c r="AF600" s="117">
        <v>0</v>
      </c>
      <c r="AG600" s="117">
        <v>0</v>
      </c>
      <c r="AH600" s="117">
        <v>0</v>
      </c>
    </row>
    <row r="601" spans="1:34"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t="s">
        <v>1081</v>
      </c>
      <c r="Z601" s="117">
        <v>0</v>
      </c>
      <c r="AA601" s="117">
        <v>0</v>
      </c>
      <c r="AB601" s="117">
        <v>0</v>
      </c>
      <c r="AC601" s="117">
        <v>0</v>
      </c>
      <c r="AD601" s="117">
        <v>0</v>
      </c>
      <c r="AE601" s="117">
        <v>0</v>
      </c>
      <c r="AF601" s="117">
        <v>0</v>
      </c>
      <c r="AG601" s="117">
        <v>0</v>
      </c>
      <c r="AH601" s="117">
        <v>0</v>
      </c>
    </row>
    <row r="602" spans="1:34" s="91" customFormat="1" ht="56.1" customHeight="1">
      <c r="A602" s="252" t="s">
        <v>902</v>
      </c>
      <c r="B602" s="84"/>
      <c r="C602" s="320" t="s">
        <v>407</v>
      </c>
      <c r="D602" s="321"/>
      <c r="E602" s="321"/>
      <c r="F602" s="321"/>
      <c r="G602" s="321"/>
      <c r="H602" s="322"/>
      <c r="I602" s="122" t="s">
        <v>408</v>
      </c>
      <c r="J602" s="116">
        <f t="shared" si="26"/>
        <v>14</v>
      </c>
      <c r="K602" s="201" t="str">
        <f t="shared" si="27"/>
        <v>※</v>
      </c>
      <c r="L602" s="117">
        <v>0</v>
      </c>
      <c r="M602" s="117" t="s">
        <v>541</v>
      </c>
      <c r="N602" s="117">
        <v>0</v>
      </c>
      <c r="O602" s="117">
        <v>0</v>
      </c>
      <c r="P602" s="117">
        <v>0</v>
      </c>
      <c r="Q602" s="117">
        <v>0</v>
      </c>
      <c r="R602" s="117">
        <v>0</v>
      </c>
      <c r="S602" s="117" t="s">
        <v>541</v>
      </c>
      <c r="T602" s="117">
        <v>0</v>
      </c>
      <c r="U602" s="117">
        <v>14</v>
      </c>
      <c r="V602" s="117">
        <v>0</v>
      </c>
      <c r="W602" s="117" t="s">
        <v>541</v>
      </c>
      <c r="X602" s="117">
        <v>0</v>
      </c>
      <c r="Y602" s="117" t="s">
        <v>1081</v>
      </c>
      <c r="Z602" s="117">
        <v>0</v>
      </c>
      <c r="AA602" s="117">
        <v>0</v>
      </c>
      <c r="AB602" s="117">
        <v>0</v>
      </c>
      <c r="AC602" s="117">
        <v>0</v>
      </c>
      <c r="AD602" s="117" t="s">
        <v>541</v>
      </c>
      <c r="AE602" s="117">
        <v>0</v>
      </c>
      <c r="AF602" s="117">
        <v>0</v>
      </c>
      <c r="AG602" s="117">
        <v>0</v>
      </c>
      <c r="AH602" s="117">
        <v>0</v>
      </c>
    </row>
    <row r="603" spans="1:34"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v>0</v>
      </c>
      <c r="X603" s="117">
        <v>0</v>
      </c>
      <c r="Y603" s="117" t="s">
        <v>1081</v>
      </c>
      <c r="Z603" s="117">
        <v>0</v>
      </c>
      <c r="AA603" s="117">
        <v>0</v>
      </c>
      <c r="AB603" s="117">
        <v>0</v>
      </c>
      <c r="AC603" s="117">
        <v>0</v>
      </c>
      <c r="AD603" s="117" t="s">
        <v>541</v>
      </c>
      <c r="AE603" s="117">
        <v>0</v>
      </c>
      <c r="AF603" s="117" t="s">
        <v>541</v>
      </c>
      <c r="AG603" s="117">
        <v>0</v>
      </c>
      <c r="AH603" s="117">
        <v>0</v>
      </c>
    </row>
    <row r="604" spans="1:3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t="s">
        <v>541</v>
      </c>
      <c r="X604" s="117">
        <v>0</v>
      </c>
      <c r="Y604" s="117" t="s">
        <v>1081</v>
      </c>
      <c r="Z604" s="117">
        <v>0</v>
      </c>
      <c r="AA604" s="117">
        <v>0</v>
      </c>
      <c r="AB604" s="117">
        <v>0</v>
      </c>
      <c r="AC604" s="117">
        <v>0</v>
      </c>
      <c r="AD604" s="117">
        <v>0</v>
      </c>
      <c r="AE604" s="117">
        <v>0</v>
      </c>
      <c r="AF604" s="117">
        <v>0</v>
      </c>
      <c r="AG604" s="117">
        <v>0</v>
      </c>
      <c r="AH604" s="117">
        <v>0</v>
      </c>
    </row>
    <row r="605" spans="1:34"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t="s">
        <v>1081</v>
      </c>
      <c r="Z605" s="117">
        <v>0</v>
      </c>
      <c r="AA605" s="117">
        <v>0</v>
      </c>
      <c r="AB605" s="117">
        <v>0</v>
      </c>
      <c r="AC605" s="117">
        <v>0</v>
      </c>
      <c r="AD605" s="117">
        <v>0</v>
      </c>
      <c r="AE605" s="117">
        <v>0</v>
      </c>
      <c r="AF605" s="117">
        <v>0</v>
      </c>
      <c r="AG605" s="117">
        <v>0</v>
      </c>
      <c r="AH605" s="117">
        <v>0</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1050</v>
      </c>
      <c r="M611" s="66" t="s">
        <v>1053</v>
      </c>
      <c r="N611" s="66" t="s">
        <v>1056</v>
      </c>
      <c r="O611" s="66" t="s">
        <v>1058</v>
      </c>
      <c r="P611" s="66" t="s">
        <v>1061</v>
      </c>
      <c r="Q611" s="66" t="s">
        <v>1063</v>
      </c>
      <c r="R611" s="66" t="s">
        <v>1064</v>
      </c>
      <c r="S611" s="66" t="s">
        <v>1066</v>
      </c>
      <c r="T611" s="66" t="s">
        <v>1068</v>
      </c>
      <c r="U611" s="66" t="s">
        <v>1070</v>
      </c>
      <c r="V611" s="66" t="s">
        <v>1073</v>
      </c>
      <c r="W611" s="66" t="s">
        <v>1074</v>
      </c>
      <c r="X611" s="66" t="s">
        <v>1076</v>
      </c>
      <c r="Y611" s="66" t="s">
        <v>1082</v>
      </c>
      <c r="Z611" s="66" t="s">
        <v>1084</v>
      </c>
      <c r="AA611" s="66" t="s">
        <v>1085</v>
      </c>
      <c r="AB611" s="66" t="s">
        <v>1087</v>
      </c>
      <c r="AC611" s="66" t="s">
        <v>1089</v>
      </c>
      <c r="AD611" s="66" t="s">
        <v>1091</v>
      </c>
      <c r="AE611" s="66" t="s">
        <v>1093</v>
      </c>
      <c r="AF611" s="66" t="s">
        <v>1096</v>
      </c>
      <c r="AG611" s="66" t="s">
        <v>1098</v>
      </c>
      <c r="AH611" s="66" t="s">
        <v>1100</v>
      </c>
    </row>
    <row r="612" spans="1:34" ht="20.25" customHeight="1">
      <c r="A612" s="243"/>
      <c r="B612" s="1"/>
      <c r="C612" s="62"/>
      <c r="D612" s="3"/>
      <c r="F612" s="3"/>
      <c r="G612" s="3"/>
      <c r="H612" s="287"/>
      <c r="I612" s="67" t="s">
        <v>36</v>
      </c>
      <c r="J612" s="68"/>
      <c r="K612" s="220"/>
      <c r="L612" s="70" t="s">
        <v>1051</v>
      </c>
      <c r="M612" s="70" t="s">
        <v>1051</v>
      </c>
      <c r="N612" s="70" t="s">
        <v>1051</v>
      </c>
      <c r="O612" s="70" t="s">
        <v>1059</v>
      </c>
      <c r="P612" s="70" t="s">
        <v>1059</v>
      </c>
      <c r="Q612" s="70" t="s">
        <v>1059</v>
      </c>
      <c r="R612" s="70" t="s">
        <v>1051</v>
      </c>
      <c r="S612" s="70" t="s">
        <v>1051</v>
      </c>
      <c r="T612" s="70" t="s">
        <v>1059</v>
      </c>
      <c r="U612" s="70" t="s">
        <v>1059</v>
      </c>
      <c r="V612" s="70" t="s">
        <v>1059</v>
      </c>
      <c r="W612" s="70" t="s">
        <v>1051</v>
      </c>
      <c r="X612" s="70" t="s">
        <v>1051</v>
      </c>
      <c r="Y612" s="70" t="s">
        <v>1059</v>
      </c>
      <c r="Z612" s="70" t="s">
        <v>1051</v>
      </c>
      <c r="AA612" s="70" t="s">
        <v>1051</v>
      </c>
      <c r="AB612" s="70" t="s">
        <v>1051</v>
      </c>
      <c r="AC612" s="70" t="s">
        <v>1051</v>
      </c>
      <c r="AD612" s="70" t="s">
        <v>1051</v>
      </c>
      <c r="AE612" s="70" t="s">
        <v>1051</v>
      </c>
      <c r="AF612" s="70" t="s">
        <v>1051</v>
      </c>
      <c r="AG612" s="70" t="s">
        <v>1051</v>
      </c>
      <c r="AH612" s="70" t="s">
        <v>1051</v>
      </c>
    </row>
    <row r="613" spans="1:34" s="118" customFormat="1" ht="71.25" customHeight="1">
      <c r="A613" s="252" t="s">
        <v>906</v>
      </c>
      <c r="B613" s="115"/>
      <c r="C613" s="317" t="s">
        <v>998</v>
      </c>
      <c r="D613" s="318"/>
      <c r="E613" s="318"/>
      <c r="F613" s="318"/>
      <c r="G613" s="318"/>
      <c r="H613" s="319"/>
      <c r="I613" s="337" t="s">
        <v>1035</v>
      </c>
      <c r="J613" s="116">
        <f t="shared" ref="J613:J623" si="28">IF(SUM(L613:AH613)=0,IF(COUNTIF(L613:AH613,"未確認")&gt;0,"未確認",IF(COUNTIF(L613:AH613,"~*")&gt;0,"*",SUM(L613:AH613))),SUM(L613:AH613))</f>
        <v>88</v>
      </c>
      <c r="K613" s="201" t="str">
        <f t="shared" ref="K613:K623" si="29">IF(OR(COUNTIF(L613:AH613,"未確認")&gt;0,COUNTIF(L613:AH613,"*")&gt;0),"※","")</f>
        <v>※</v>
      </c>
      <c r="L613" s="117" t="s">
        <v>541</v>
      </c>
      <c r="M613" s="117">
        <v>13</v>
      </c>
      <c r="N613" s="117">
        <v>0</v>
      </c>
      <c r="O613" s="117">
        <v>0</v>
      </c>
      <c r="P613" s="117">
        <v>0</v>
      </c>
      <c r="Q613" s="117">
        <v>0</v>
      </c>
      <c r="R613" s="117">
        <v>0</v>
      </c>
      <c r="S613" s="117" t="s">
        <v>541</v>
      </c>
      <c r="T613" s="117" t="s">
        <v>541</v>
      </c>
      <c r="U613" s="117">
        <v>0</v>
      </c>
      <c r="V613" s="117">
        <v>0</v>
      </c>
      <c r="W613" s="117">
        <v>12</v>
      </c>
      <c r="X613" s="117">
        <v>12</v>
      </c>
      <c r="Y613" s="117" t="s">
        <v>1081</v>
      </c>
      <c r="Z613" s="117" t="s">
        <v>541</v>
      </c>
      <c r="AA613" s="117">
        <v>27</v>
      </c>
      <c r="AB613" s="117" t="s">
        <v>541</v>
      </c>
      <c r="AC613" s="117" t="s">
        <v>541</v>
      </c>
      <c r="AD613" s="117">
        <v>12</v>
      </c>
      <c r="AE613" s="117" t="s">
        <v>541</v>
      </c>
      <c r="AF613" s="117" t="s">
        <v>541</v>
      </c>
      <c r="AG613" s="117">
        <v>12</v>
      </c>
      <c r="AH613" s="117" t="s">
        <v>541</v>
      </c>
    </row>
    <row r="614" spans="1:34"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v>0</v>
      </c>
      <c r="X614" s="117">
        <v>0</v>
      </c>
      <c r="Y614" s="117" t="s">
        <v>1081</v>
      </c>
      <c r="Z614" s="117">
        <v>0</v>
      </c>
      <c r="AA614" s="117">
        <v>0</v>
      </c>
      <c r="AB614" s="117">
        <v>0</v>
      </c>
      <c r="AC614" s="117">
        <v>0</v>
      </c>
      <c r="AD614" s="117">
        <v>0</v>
      </c>
      <c r="AE614" s="117">
        <v>0</v>
      </c>
      <c r="AF614" s="117">
        <v>0</v>
      </c>
      <c r="AG614" s="117">
        <v>0</v>
      </c>
      <c r="AH614" s="117">
        <v>0</v>
      </c>
    </row>
    <row r="615" spans="1:34"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t="s">
        <v>1081</v>
      </c>
      <c r="Z615" s="117">
        <v>0</v>
      </c>
      <c r="AA615" s="117">
        <v>0</v>
      </c>
      <c r="AB615" s="117">
        <v>0</v>
      </c>
      <c r="AC615" s="117">
        <v>0</v>
      </c>
      <c r="AD615" s="117">
        <v>0</v>
      </c>
      <c r="AE615" s="117">
        <v>0</v>
      </c>
      <c r="AF615" s="117">
        <v>0</v>
      </c>
      <c r="AG615" s="117">
        <v>0</v>
      </c>
      <c r="AH615" s="117">
        <v>0</v>
      </c>
    </row>
    <row r="616" spans="1:34" s="118" customFormat="1" ht="69.95" customHeight="1">
      <c r="A616" s="252" t="s">
        <v>909</v>
      </c>
      <c r="B616" s="115"/>
      <c r="C616" s="317" t="s">
        <v>976</v>
      </c>
      <c r="D616" s="318"/>
      <c r="E616" s="318"/>
      <c r="F616" s="318"/>
      <c r="G616" s="318"/>
      <c r="H616" s="319"/>
      <c r="I616" s="299" t="s">
        <v>1036</v>
      </c>
      <c r="J616" s="116">
        <f t="shared" si="28"/>
        <v>14</v>
      </c>
      <c r="K616" s="201" t="str">
        <f t="shared" si="29"/>
        <v>※</v>
      </c>
      <c r="L616" s="117">
        <v>0</v>
      </c>
      <c r="M616" s="117">
        <v>0</v>
      </c>
      <c r="N616" s="117">
        <v>0</v>
      </c>
      <c r="O616" s="117">
        <v>0</v>
      </c>
      <c r="P616" s="117">
        <v>0</v>
      </c>
      <c r="Q616" s="117">
        <v>0</v>
      </c>
      <c r="R616" s="117">
        <v>0</v>
      </c>
      <c r="S616" s="117">
        <v>0</v>
      </c>
      <c r="T616" s="117">
        <v>0</v>
      </c>
      <c r="U616" s="117">
        <v>0</v>
      </c>
      <c r="V616" s="117">
        <v>0</v>
      </c>
      <c r="W616" s="117">
        <v>0</v>
      </c>
      <c r="X616" s="117">
        <v>0</v>
      </c>
      <c r="Y616" s="117" t="s">
        <v>1081</v>
      </c>
      <c r="Z616" s="117">
        <v>0</v>
      </c>
      <c r="AA616" s="117">
        <v>14</v>
      </c>
      <c r="AB616" s="117">
        <v>0</v>
      </c>
      <c r="AC616" s="117">
        <v>0</v>
      </c>
      <c r="AD616" s="117" t="s">
        <v>541</v>
      </c>
      <c r="AE616" s="117">
        <v>0</v>
      </c>
      <c r="AF616" s="117">
        <v>0</v>
      </c>
      <c r="AG616" s="117">
        <v>0</v>
      </c>
      <c r="AH616" s="117">
        <v>0</v>
      </c>
    </row>
    <row r="617" spans="1:34"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v>0</v>
      </c>
      <c r="Y617" s="117" t="s">
        <v>1081</v>
      </c>
      <c r="Z617" s="117">
        <v>0</v>
      </c>
      <c r="AA617" s="117">
        <v>0</v>
      </c>
      <c r="AB617" s="117">
        <v>0</v>
      </c>
      <c r="AC617" s="117">
        <v>0</v>
      </c>
      <c r="AD617" s="117">
        <v>0</v>
      </c>
      <c r="AE617" s="117">
        <v>0</v>
      </c>
      <c r="AF617" s="117">
        <v>0</v>
      </c>
      <c r="AG617" s="117">
        <v>0</v>
      </c>
      <c r="AH617" s="117">
        <v>0</v>
      </c>
    </row>
    <row r="618" spans="1:34"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v>0</v>
      </c>
      <c r="Y618" s="117" t="s">
        <v>1081</v>
      </c>
      <c r="Z618" s="117">
        <v>0</v>
      </c>
      <c r="AA618" s="117">
        <v>0</v>
      </c>
      <c r="AB618" s="117">
        <v>0</v>
      </c>
      <c r="AC618" s="117">
        <v>0</v>
      </c>
      <c r="AD618" s="117">
        <v>0</v>
      </c>
      <c r="AE618" s="117">
        <v>0</v>
      </c>
      <c r="AF618" s="117">
        <v>0</v>
      </c>
      <c r="AG618" s="117">
        <v>0</v>
      </c>
      <c r="AH618" s="117">
        <v>0</v>
      </c>
    </row>
    <row r="619" spans="1:34"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v>0</v>
      </c>
      <c r="Q619" s="117">
        <v>0</v>
      </c>
      <c r="R619" s="117">
        <v>0</v>
      </c>
      <c r="S619" s="117">
        <v>0</v>
      </c>
      <c r="T619" s="117">
        <v>0</v>
      </c>
      <c r="U619" s="117">
        <v>0</v>
      </c>
      <c r="V619" s="117">
        <v>0</v>
      </c>
      <c r="W619" s="117">
        <v>0</v>
      </c>
      <c r="X619" s="117">
        <v>0</v>
      </c>
      <c r="Y619" s="117" t="s">
        <v>1081</v>
      </c>
      <c r="Z619" s="117">
        <v>0</v>
      </c>
      <c r="AA619" s="117">
        <v>0</v>
      </c>
      <c r="AB619" s="117">
        <v>0</v>
      </c>
      <c r="AC619" s="117">
        <v>0</v>
      </c>
      <c r="AD619" s="117">
        <v>0</v>
      </c>
      <c r="AE619" s="117">
        <v>0</v>
      </c>
      <c r="AF619" s="117">
        <v>0</v>
      </c>
      <c r="AG619" s="117">
        <v>0</v>
      </c>
      <c r="AH619" s="117">
        <v>0</v>
      </c>
    </row>
    <row r="620" spans="1:34"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t="s">
        <v>541</v>
      </c>
      <c r="T620" s="117">
        <v>0</v>
      </c>
      <c r="U620" s="117">
        <v>0</v>
      </c>
      <c r="V620" s="117">
        <v>0</v>
      </c>
      <c r="W620" s="117">
        <v>0</v>
      </c>
      <c r="X620" s="117" t="s">
        <v>541</v>
      </c>
      <c r="Y620" s="117" t="s">
        <v>1081</v>
      </c>
      <c r="Z620" s="117">
        <v>0</v>
      </c>
      <c r="AA620" s="117">
        <v>0</v>
      </c>
      <c r="AB620" s="117">
        <v>0</v>
      </c>
      <c r="AC620" s="117">
        <v>0</v>
      </c>
      <c r="AD620" s="117" t="s">
        <v>541</v>
      </c>
      <c r="AE620" s="117">
        <v>0</v>
      </c>
      <c r="AF620" s="117">
        <v>0</v>
      </c>
      <c r="AG620" s="117">
        <v>0</v>
      </c>
      <c r="AH620" s="117">
        <v>0</v>
      </c>
    </row>
    <row r="621" spans="1:34"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c r="R621" s="117">
        <v>0</v>
      </c>
      <c r="S621" s="117" t="s">
        <v>541</v>
      </c>
      <c r="T621" s="117">
        <v>0</v>
      </c>
      <c r="U621" s="117">
        <v>0</v>
      </c>
      <c r="V621" s="117">
        <v>0</v>
      </c>
      <c r="W621" s="117">
        <v>0</v>
      </c>
      <c r="X621" s="117" t="s">
        <v>541</v>
      </c>
      <c r="Y621" s="117" t="s">
        <v>1081</v>
      </c>
      <c r="Z621" s="117">
        <v>0</v>
      </c>
      <c r="AA621" s="117" t="s">
        <v>541</v>
      </c>
      <c r="AB621" s="117" t="s">
        <v>541</v>
      </c>
      <c r="AC621" s="117">
        <v>0</v>
      </c>
      <c r="AD621" s="117" t="s">
        <v>541</v>
      </c>
      <c r="AE621" s="117">
        <v>0</v>
      </c>
      <c r="AF621" s="117">
        <v>0</v>
      </c>
      <c r="AG621" s="117">
        <v>0</v>
      </c>
      <c r="AH621" s="117" t="s">
        <v>541</v>
      </c>
    </row>
    <row r="622" spans="1:34" s="118" customFormat="1" ht="69.95" customHeight="1">
      <c r="A622" s="252" t="s">
        <v>915</v>
      </c>
      <c r="B622" s="119"/>
      <c r="C622" s="320" t="s">
        <v>427</v>
      </c>
      <c r="D622" s="321"/>
      <c r="E622" s="321"/>
      <c r="F622" s="321"/>
      <c r="G622" s="321"/>
      <c r="H622" s="322"/>
      <c r="I622" s="122" t="s">
        <v>428</v>
      </c>
      <c r="J622" s="116">
        <f t="shared" si="28"/>
        <v>82</v>
      </c>
      <c r="K622" s="201" t="str">
        <f t="shared" si="29"/>
        <v>※</v>
      </c>
      <c r="L622" s="117">
        <v>10</v>
      </c>
      <c r="M622" s="117">
        <v>11</v>
      </c>
      <c r="N622" s="117">
        <v>0</v>
      </c>
      <c r="O622" s="117">
        <v>0</v>
      </c>
      <c r="P622" s="117">
        <v>0</v>
      </c>
      <c r="Q622" s="117">
        <v>0</v>
      </c>
      <c r="R622" s="117">
        <v>0</v>
      </c>
      <c r="S622" s="117" t="s">
        <v>541</v>
      </c>
      <c r="T622" s="117" t="s">
        <v>541</v>
      </c>
      <c r="U622" s="117">
        <v>0</v>
      </c>
      <c r="V622" s="117" t="s">
        <v>541</v>
      </c>
      <c r="W622" s="117" t="s">
        <v>541</v>
      </c>
      <c r="X622" s="117">
        <v>13</v>
      </c>
      <c r="Y622" s="117" t="s">
        <v>1081</v>
      </c>
      <c r="Z622" s="117" t="s">
        <v>541</v>
      </c>
      <c r="AA622" s="117" t="s">
        <v>541</v>
      </c>
      <c r="AB622" s="117" t="s">
        <v>541</v>
      </c>
      <c r="AC622" s="117">
        <v>0</v>
      </c>
      <c r="AD622" s="117">
        <v>25</v>
      </c>
      <c r="AE622" s="117">
        <v>0</v>
      </c>
      <c r="AF622" s="117" t="s">
        <v>541</v>
      </c>
      <c r="AG622" s="117">
        <v>23</v>
      </c>
      <c r="AH622" s="117" t="s">
        <v>541</v>
      </c>
    </row>
    <row r="623" spans="1:34"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t="s">
        <v>1081</v>
      </c>
      <c r="Z623" s="117">
        <v>0</v>
      </c>
      <c r="AA623" s="117">
        <v>0</v>
      </c>
      <c r="AB623" s="117">
        <v>0</v>
      </c>
      <c r="AC623" s="117">
        <v>0</v>
      </c>
      <c r="AD623" s="117">
        <v>0</v>
      </c>
      <c r="AE623" s="117">
        <v>0</v>
      </c>
      <c r="AF623" s="117">
        <v>0</v>
      </c>
      <c r="AG623" s="117">
        <v>0</v>
      </c>
      <c r="AH623" s="117">
        <v>0</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1050</v>
      </c>
      <c r="M629" s="66" t="s">
        <v>1053</v>
      </c>
      <c r="N629" s="66" t="s">
        <v>1056</v>
      </c>
      <c r="O629" s="66" t="s">
        <v>1058</v>
      </c>
      <c r="P629" s="66" t="s">
        <v>1061</v>
      </c>
      <c r="Q629" s="66" t="s">
        <v>1063</v>
      </c>
      <c r="R629" s="66" t="s">
        <v>1064</v>
      </c>
      <c r="S629" s="66" t="s">
        <v>1066</v>
      </c>
      <c r="T629" s="66" t="s">
        <v>1068</v>
      </c>
      <c r="U629" s="66" t="s">
        <v>1070</v>
      </c>
      <c r="V629" s="66" t="s">
        <v>1073</v>
      </c>
      <c r="W629" s="66" t="s">
        <v>1074</v>
      </c>
      <c r="X629" s="66" t="s">
        <v>1076</v>
      </c>
      <c r="Y629" s="66" t="s">
        <v>1082</v>
      </c>
      <c r="Z629" s="66" t="s">
        <v>1084</v>
      </c>
      <c r="AA629" s="66" t="s">
        <v>1085</v>
      </c>
      <c r="AB629" s="66" t="s">
        <v>1087</v>
      </c>
      <c r="AC629" s="66" t="s">
        <v>1089</v>
      </c>
      <c r="AD629" s="66" t="s">
        <v>1091</v>
      </c>
      <c r="AE629" s="66" t="s">
        <v>1093</v>
      </c>
      <c r="AF629" s="66" t="s">
        <v>1096</v>
      </c>
      <c r="AG629" s="66" t="s">
        <v>1098</v>
      </c>
      <c r="AH629" s="66" t="s">
        <v>1100</v>
      </c>
    </row>
    <row r="630" spans="1:34" ht="20.25" customHeight="1">
      <c r="A630" s="243"/>
      <c r="B630" s="1"/>
      <c r="C630" s="62"/>
      <c r="D630" s="3"/>
      <c r="F630" s="3"/>
      <c r="G630" s="3"/>
      <c r="H630" s="287"/>
      <c r="I630" s="67" t="s">
        <v>36</v>
      </c>
      <c r="J630" s="68"/>
      <c r="K630" s="186"/>
      <c r="L630" s="70" t="s">
        <v>1051</v>
      </c>
      <c r="M630" s="70" t="s">
        <v>1051</v>
      </c>
      <c r="N630" s="70" t="s">
        <v>1051</v>
      </c>
      <c r="O630" s="70" t="s">
        <v>1059</v>
      </c>
      <c r="P630" s="70" t="s">
        <v>1059</v>
      </c>
      <c r="Q630" s="70" t="s">
        <v>1059</v>
      </c>
      <c r="R630" s="70" t="s">
        <v>1051</v>
      </c>
      <c r="S630" s="70" t="s">
        <v>1051</v>
      </c>
      <c r="T630" s="70" t="s">
        <v>1059</v>
      </c>
      <c r="U630" s="70" t="s">
        <v>1059</v>
      </c>
      <c r="V630" s="70" t="s">
        <v>1059</v>
      </c>
      <c r="W630" s="70" t="s">
        <v>1051</v>
      </c>
      <c r="X630" s="70" t="s">
        <v>1051</v>
      </c>
      <c r="Y630" s="70" t="s">
        <v>1059</v>
      </c>
      <c r="Z630" s="70" t="s">
        <v>1051</v>
      </c>
      <c r="AA630" s="70" t="s">
        <v>1051</v>
      </c>
      <c r="AB630" s="70" t="s">
        <v>1051</v>
      </c>
      <c r="AC630" s="70" t="s">
        <v>1051</v>
      </c>
      <c r="AD630" s="70" t="s">
        <v>1051</v>
      </c>
      <c r="AE630" s="70" t="s">
        <v>1051</v>
      </c>
      <c r="AF630" s="70" t="s">
        <v>1051</v>
      </c>
      <c r="AG630" s="70" t="s">
        <v>1051</v>
      </c>
      <c r="AH630" s="70" t="s">
        <v>1051</v>
      </c>
    </row>
    <row r="631" spans="1:34" s="118" customFormat="1" ht="69.95" customHeight="1">
      <c r="A631" s="252" t="s">
        <v>917</v>
      </c>
      <c r="B631" s="115"/>
      <c r="C631" s="320" t="s">
        <v>432</v>
      </c>
      <c r="D631" s="321"/>
      <c r="E631" s="321"/>
      <c r="F631" s="321"/>
      <c r="G631" s="321"/>
      <c r="H631" s="322"/>
      <c r="I631" s="122" t="s">
        <v>433</v>
      </c>
      <c r="J631" s="116">
        <f t="shared" ref="J631:J638" si="30">IF(SUM(L631:AH631)=0,IF(COUNTIF(L631:AH631,"未確認")&gt;0,"未確認",IF(COUNTIF(L631:AH631,"~*")&gt;0,"*",SUM(L631:AH631))),SUM(L631:AH631))</f>
        <v>10</v>
      </c>
      <c r="K631" s="201" t="str">
        <f t="shared" ref="K631:K638" si="31">IF(OR(COUNTIF(L631:AH631,"未確認")&gt;0,COUNTIF(L631:AH631,"*")&gt;0),"※","")</f>
        <v>※</v>
      </c>
      <c r="L631" s="117" t="s">
        <v>541</v>
      </c>
      <c r="M631" s="117" t="s">
        <v>541</v>
      </c>
      <c r="N631" s="117">
        <v>0</v>
      </c>
      <c r="O631" s="117">
        <v>0</v>
      </c>
      <c r="P631" s="117">
        <v>0</v>
      </c>
      <c r="Q631" s="117">
        <v>0</v>
      </c>
      <c r="R631" s="117" t="s">
        <v>541</v>
      </c>
      <c r="S631" s="117">
        <v>10</v>
      </c>
      <c r="T631" s="117">
        <v>0</v>
      </c>
      <c r="U631" s="117" t="s">
        <v>541</v>
      </c>
      <c r="V631" s="117" t="s">
        <v>541</v>
      </c>
      <c r="W631" s="117" t="s">
        <v>541</v>
      </c>
      <c r="X631" s="117" t="s">
        <v>541</v>
      </c>
      <c r="Y631" s="117" t="s">
        <v>1081</v>
      </c>
      <c r="Z631" s="117" t="s">
        <v>541</v>
      </c>
      <c r="AA631" s="117" t="s">
        <v>541</v>
      </c>
      <c r="AB631" s="117" t="s">
        <v>541</v>
      </c>
      <c r="AC631" s="117" t="s">
        <v>541</v>
      </c>
      <c r="AD631" s="117" t="s">
        <v>541</v>
      </c>
      <c r="AE631" s="117" t="s">
        <v>541</v>
      </c>
      <c r="AF631" s="117" t="s">
        <v>541</v>
      </c>
      <c r="AG631" s="117">
        <v>0</v>
      </c>
      <c r="AH631" s="117" t="s">
        <v>541</v>
      </c>
    </row>
    <row r="632" spans="1:34" s="118" customFormat="1" ht="56.1" customHeight="1">
      <c r="A632" s="252" t="s">
        <v>918</v>
      </c>
      <c r="B632" s="119"/>
      <c r="C632" s="320" t="s">
        <v>434</v>
      </c>
      <c r="D632" s="321"/>
      <c r="E632" s="321"/>
      <c r="F632" s="321"/>
      <c r="G632" s="321"/>
      <c r="H632" s="322"/>
      <c r="I632" s="122" t="s">
        <v>435</v>
      </c>
      <c r="J632" s="116">
        <f t="shared" si="30"/>
        <v>15</v>
      </c>
      <c r="K632" s="201" t="str">
        <f t="shared" si="31"/>
        <v>※</v>
      </c>
      <c r="L632" s="117">
        <v>15</v>
      </c>
      <c r="M632" s="117" t="s">
        <v>541</v>
      </c>
      <c r="N632" s="117" t="s">
        <v>541</v>
      </c>
      <c r="O632" s="117">
        <v>0</v>
      </c>
      <c r="P632" s="117">
        <v>0</v>
      </c>
      <c r="Q632" s="117">
        <v>0</v>
      </c>
      <c r="R632" s="117">
        <v>0</v>
      </c>
      <c r="S632" s="117" t="s">
        <v>541</v>
      </c>
      <c r="T632" s="117">
        <v>0</v>
      </c>
      <c r="U632" s="117">
        <v>0</v>
      </c>
      <c r="V632" s="117">
        <v>0</v>
      </c>
      <c r="W632" s="117">
        <v>0</v>
      </c>
      <c r="X632" s="117">
        <v>0</v>
      </c>
      <c r="Y632" s="117" t="s">
        <v>1081</v>
      </c>
      <c r="Z632" s="117" t="s">
        <v>541</v>
      </c>
      <c r="AA632" s="117" t="s">
        <v>541</v>
      </c>
      <c r="AB632" s="117">
        <v>0</v>
      </c>
      <c r="AC632" s="117" t="s">
        <v>541</v>
      </c>
      <c r="AD632" s="117" t="s">
        <v>541</v>
      </c>
      <c r="AE632" s="117">
        <v>0</v>
      </c>
      <c r="AF632" s="117">
        <v>0</v>
      </c>
      <c r="AG632" s="117" t="s">
        <v>541</v>
      </c>
      <c r="AH632" s="117">
        <v>0</v>
      </c>
    </row>
    <row r="633" spans="1:34" s="118" customFormat="1" ht="57">
      <c r="A633" s="252" t="s">
        <v>919</v>
      </c>
      <c r="B633" s="119"/>
      <c r="C633" s="320" t="s">
        <v>436</v>
      </c>
      <c r="D633" s="321"/>
      <c r="E633" s="321"/>
      <c r="F633" s="321"/>
      <c r="G633" s="321"/>
      <c r="H633" s="322"/>
      <c r="I633" s="122" t="s">
        <v>437</v>
      </c>
      <c r="J633" s="116">
        <f t="shared" si="30"/>
        <v>215</v>
      </c>
      <c r="K633" s="201" t="str">
        <f t="shared" si="31"/>
        <v>※</v>
      </c>
      <c r="L633" s="117">
        <v>16</v>
      </c>
      <c r="M633" s="117">
        <v>16</v>
      </c>
      <c r="N633" s="117" t="s">
        <v>541</v>
      </c>
      <c r="O633" s="117">
        <v>0</v>
      </c>
      <c r="P633" s="117">
        <v>0</v>
      </c>
      <c r="Q633" s="117">
        <v>0</v>
      </c>
      <c r="R633" s="117" t="s">
        <v>541</v>
      </c>
      <c r="S633" s="117">
        <v>32</v>
      </c>
      <c r="T633" s="117">
        <v>14</v>
      </c>
      <c r="U633" s="117" t="s">
        <v>541</v>
      </c>
      <c r="V633" s="117">
        <v>0</v>
      </c>
      <c r="W633" s="117" t="s">
        <v>541</v>
      </c>
      <c r="X633" s="117">
        <v>13</v>
      </c>
      <c r="Y633" s="117" t="s">
        <v>1081</v>
      </c>
      <c r="Z633" s="117">
        <v>12</v>
      </c>
      <c r="AA633" s="117">
        <v>30</v>
      </c>
      <c r="AB633" s="117">
        <v>18</v>
      </c>
      <c r="AC633" s="117" t="s">
        <v>541</v>
      </c>
      <c r="AD633" s="117">
        <v>25</v>
      </c>
      <c r="AE633" s="117">
        <v>10</v>
      </c>
      <c r="AF633" s="117">
        <v>19</v>
      </c>
      <c r="AG633" s="117" t="s">
        <v>541</v>
      </c>
      <c r="AH633" s="117">
        <v>10</v>
      </c>
    </row>
    <row r="634" spans="1:34" s="118" customFormat="1" ht="56.1" customHeight="1">
      <c r="A634" s="252" t="s">
        <v>920</v>
      </c>
      <c r="B634" s="119"/>
      <c r="C634" s="317" t="s">
        <v>1027</v>
      </c>
      <c r="D634" s="318"/>
      <c r="E634" s="318"/>
      <c r="F634" s="318"/>
      <c r="G634" s="318"/>
      <c r="H634" s="319"/>
      <c r="I634" s="122" t="s">
        <v>439</v>
      </c>
      <c r="J634" s="116">
        <f t="shared" si="30"/>
        <v>58</v>
      </c>
      <c r="K634" s="201" t="str">
        <f t="shared" si="31"/>
        <v>※</v>
      </c>
      <c r="L634" s="117" t="s">
        <v>541</v>
      </c>
      <c r="M634" s="117">
        <v>0</v>
      </c>
      <c r="N634" s="117">
        <v>0</v>
      </c>
      <c r="O634" s="117">
        <v>0</v>
      </c>
      <c r="P634" s="117">
        <v>0</v>
      </c>
      <c r="Q634" s="117">
        <v>0</v>
      </c>
      <c r="R634" s="117">
        <v>0</v>
      </c>
      <c r="S634" s="117" t="s">
        <v>541</v>
      </c>
      <c r="T634" s="117">
        <v>0</v>
      </c>
      <c r="U634" s="117" t="s">
        <v>541</v>
      </c>
      <c r="V634" s="117" t="s">
        <v>541</v>
      </c>
      <c r="W634" s="117" t="s">
        <v>541</v>
      </c>
      <c r="X634" s="117" t="s">
        <v>541</v>
      </c>
      <c r="Y634" s="117" t="s">
        <v>1081</v>
      </c>
      <c r="Z634" s="117" t="s">
        <v>541</v>
      </c>
      <c r="AA634" s="117">
        <v>24</v>
      </c>
      <c r="AB634" s="117" t="s">
        <v>541</v>
      </c>
      <c r="AC634" s="117" t="s">
        <v>541</v>
      </c>
      <c r="AD634" s="117">
        <v>16</v>
      </c>
      <c r="AE634" s="117">
        <v>0</v>
      </c>
      <c r="AF634" s="117" t="s">
        <v>541</v>
      </c>
      <c r="AG634" s="117" t="s">
        <v>541</v>
      </c>
      <c r="AH634" s="117">
        <v>18</v>
      </c>
    </row>
    <row r="635" spans="1:34" s="118" customFormat="1" ht="84" customHeight="1">
      <c r="A635" s="252" t="s">
        <v>921</v>
      </c>
      <c r="B635" s="119"/>
      <c r="C635" s="320" t="s">
        <v>440</v>
      </c>
      <c r="D635" s="321"/>
      <c r="E635" s="321"/>
      <c r="F635" s="321"/>
      <c r="G635" s="321"/>
      <c r="H635" s="322"/>
      <c r="I635" s="122" t="s">
        <v>441</v>
      </c>
      <c r="J635" s="116">
        <f t="shared" si="30"/>
        <v>214</v>
      </c>
      <c r="K635" s="201" t="str">
        <f t="shared" si="31"/>
        <v>※</v>
      </c>
      <c r="L635" s="117" t="s">
        <v>541</v>
      </c>
      <c r="M635" s="117" t="s">
        <v>541</v>
      </c>
      <c r="N635" s="117" t="s">
        <v>541</v>
      </c>
      <c r="O635" s="117" t="s">
        <v>541</v>
      </c>
      <c r="P635" s="117" t="s">
        <v>541</v>
      </c>
      <c r="Q635" s="117">
        <v>0</v>
      </c>
      <c r="R635" s="117" t="s">
        <v>541</v>
      </c>
      <c r="S635" s="117">
        <v>17</v>
      </c>
      <c r="T635" s="117" t="s">
        <v>541</v>
      </c>
      <c r="U635" s="117">
        <v>12</v>
      </c>
      <c r="V635" s="117" t="s">
        <v>541</v>
      </c>
      <c r="W635" s="117">
        <v>20</v>
      </c>
      <c r="X635" s="117" t="s">
        <v>541</v>
      </c>
      <c r="Y635" s="117" t="s">
        <v>1081</v>
      </c>
      <c r="Z635" s="117">
        <v>10</v>
      </c>
      <c r="AA635" s="117">
        <v>47</v>
      </c>
      <c r="AB635" s="117">
        <v>10</v>
      </c>
      <c r="AC635" s="117" t="s">
        <v>541</v>
      </c>
      <c r="AD635" s="117">
        <v>28</v>
      </c>
      <c r="AE635" s="117" t="s">
        <v>541</v>
      </c>
      <c r="AF635" s="117">
        <v>31</v>
      </c>
      <c r="AG635" s="117">
        <v>23</v>
      </c>
      <c r="AH635" s="117">
        <v>16</v>
      </c>
    </row>
    <row r="636" spans="1:34" s="118" customFormat="1" ht="69.95" customHeight="1">
      <c r="A636" s="252" t="s">
        <v>922</v>
      </c>
      <c r="B636" s="119"/>
      <c r="C636" s="320" t="s">
        <v>442</v>
      </c>
      <c r="D636" s="321"/>
      <c r="E636" s="321"/>
      <c r="F636" s="321"/>
      <c r="G636" s="321"/>
      <c r="H636" s="322"/>
      <c r="I636" s="122" t="s">
        <v>443</v>
      </c>
      <c r="J636" s="116">
        <f t="shared" si="30"/>
        <v>27</v>
      </c>
      <c r="K636" s="201" t="str">
        <f t="shared" si="31"/>
        <v>※</v>
      </c>
      <c r="L636" s="117" t="s">
        <v>541</v>
      </c>
      <c r="M636" s="117">
        <v>0</v>
      </c>
      <c r="N636" s="117">
        <v>0</v>
      </c>
      <c r="O636" s="117">
        <v>0</v>
      </c>
      <c r="P636" s="117">
        <v>0</v>
      </c>
      <c r="Q636" s="117">
        <v>0</v>
      </c>
      <c r="R636" s="117">
        <v>0</v>
      </c>
      <c r="S636" s="117" t="s">
        <v>541</v>
      </c>
      <c r="T636" s="117" t="s">
        <v>541</v>
      </c>
      <c r="U636" s="117">
        <v>17</v>
      </c>
      <c r="V636" s="117" t="s">
        <v>541</v>
      </c>
      <c r="W636" s="117">
        <v>10</v>
      </c>
      <c r="X636" s="117" t="s">
        <v>541</v>
      </c>
      <c r="Y636" s="117" t="s">
        <v>1081</v>
      </c>
      <c r="Z636" s="117">
        <v>0</v>
      </c>
      <c r="AA636" s="117">
        <v>0</v>
      </c>
      <c r="AB636" s="117">
        <v>0</v>
      </c>
      <c r="AC636" s="117">
        <v>0</v>
      </c>
      <c r="AD636" s="117" t="s">
        <v>541</v>
      </c>
      <c r="AE636" s="117" t="s">
        <v>541</v>
      </c>
      <c r="AF636" s="117" t="s">
        <v>541</v>
      </c>
      <c r="AG636" s="117" t="s">
        <v>541</v>
      </c>
      <c r="AH636" s="117">
        <v>0</v>
      </c>
    </row>
    <row r="637" spans="1:34"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c r="P637" s="117">
        <v>0</v>
      </c>
      <c r="Q637" s="117">
        <v>0</v>
      </c>
      <c r="R637" s="117">
        <v>0</v>
      </c>
      <c r="S637" s="117" t="s">
        <v>541</v>
      </c>
      <c r="T637" s="117">
        <v>0</v>
      </c>
      <c r="U637" s="117" t="s">
        <v>541</v>
      </c>
      <c r="V637" s="117">
        <v>0</v>
      </c>
      <c r="W637" s="117">
        <v>0</v>
      </c>
      <c r="X637" s="117" t="s">
        <v>541</v>
      </c>
      <c r="Y637" s="117" t="s">
        <v>1081</v>
      </c>
      <c r="Z637" s="117" t="s">
        <v>541</v>
      </c>
      <c r="AA637" s="117">
        <v>0</v>
      </c>
      <c r="AB637" s="117" t="s">
        <v>541</v>
      </c>
      <c r="AC637" s="117" t="s">
        <v>541</v>
      </c>
      <c r="AD637" s="117">
        <v>0</v>
      </c>
      <c r="AE637" s="117" t="s">
        <v>541</v>
      </c>
      <c r="AF637" s="117" t="s">
        <v>541</v>
      </c>
      <c r="AG637" s="117">
        <v>0</v>
      </c>
      <c r="AH637" s="117" t="s">
        <v>541</v>
      </c>
    </row>
    <row r="638" spans="1:34"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t="s">
        <v>541</v>
      </c>
      <c r="Y638" s="117" t="s">
        <v>1081</v>
      </c>
      <c r="Z638" s="117">
        <v>0</v>
      </c>
      <c r="AA638" s="117">
        <v>0</v>
      </c>
      <c r="AB638" s="117">
        <v>0</v>
      </c>
      <c r="AC638" s="117">
        <v>0</v>
      </c>
      <c r="AD638" s="117">
        <v>0</v>
      </c>
      <c r="AE638" s="117">
        <v>0</v>
      </c>
      <c r="AF638" s="117">
        <v>0</v>
      </c>
      <c r="AG638" s="117">
        <v>0</v>
      </c>
      <c r="AH638" s="117">
        <v>0</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1050</v>
      </c>
      <c r="M644" s="66" t="s">
        <v>1053</v>
      </c>
      <c r="N644" s="66" t="s">
        <v>1056</v>
      </c>
      <c r="O644" s="66" t="s">
        <v>1058</v>
      </c>
      <c r="P644" s="66" t="s">
        <v>1061</v>
      </c>
      <c r="Q644" s="66" t="s">
        <v>1063</v>
      </c>
      <c r="R644" s="66" t="s">
        <v>1064</v>
      </c>
      <c r="S644" s="66" t="s">
        <v>1066</v>
      </c>
      <c r="T644" s="66" t="s">
        <v>1068</v>
      </c>
      <c r="U644" s="66" t="s">
        <v>1070</v>
      </c>
      <c r="V644" s="66" t="s">
        <v>1073</v>
      </c>
      <c r="W644" s="66" t="s">
        <v>1074</v>
      </c>
      <c r="X644" s="66" t="s">
        <v>1076</v>
      </c>
      <c r="Y644" s="66" t="s">
        <v>1082</v>
      </c>
      <c r="Z644" s="66" t="s">
        <v>1084</v>
      </c>
      <c r="AA644" s="66" t="s">
        <v>1085</v>
      </c>
      <c r="AB644" s="66" t="s">
        <v>1087</v>
      </c>
      <c r="AC644" s="66" t="s">
        <v>1089</v>
      </c>
      <c r="AD644" s="66" t="s">
        <v>1091</v>
      </c>
      <c r="AE644" s="66" t="s">
        <v>1093</v>
      </c>
      <c r="AF644" s="66" t="s">
        <v>1096</v>
      </c>
      <c r="AG644" s="66" t="s">
        <v>1098</v>
      </c>
      <c r="AH644" s="66" t="s">
        <v>1100</v>
      </c>
    </row>
    <row r="645" spans="1:34" ht="20.25" customHeight="1">
      <c r="A645" s="243"/>
      <c r="B645" s="1"/>
      <c r="C645" s="62"/>
      <c r="D645" s="3"/>
      <c r="F645" s="3"/>
      <c r="G645" s="3"/>
      <c r="H645" s="287"/>
      <c r="I645" s="67" t="s">
        <v>36</v>
      </c>
      <c r="J645" s="68"/>
      <c r="K645" s="186"/>
      <c r="L645" s="70" t="s">
        <v>1051</v>
      </c>
      <c r="M645" s="70" t="s">
        <v>1051</v>
      </c>
      <c r="N645" s="70" t="s">
        <v>1051</v>
      </c>
      <c r="O645" s="70" t="s">
        <v>1059</v>
      </c>
      <c r="P645" s="70" t="s">
        <v>1059</v>
      </c>
      <c r="Q645" s="70" t="s">
        <v>1059</v>
      </c>
      <c r="R645" s="70" t="s">
        <v>1051</v>
      </c>
      <c r="S645" s="70" t="s">
        <v>1051</v>
      </c>
      <c r="T645" s="70" t="s">
        <v>1059</v>
      </c>
      <c r="U645" s="70" t="s">
        <v>1059</v>
      </c>
      <c r="V645" s="70" t="s">
        <v>1059</v>
      </c>
      <c r="W645" s="70" t="s">
        <v>1051</v>
      </c>
      <c r="X645" s="70" t="s">
        <v>1051</v>
      </c>
      <c r="Y645" s="70" t="s">
        <v>1059</v>
      </c>
      <c r="Z645" s="70" t="s">
        <v>1051</v>
      </c>
      <c r="AA645" s="70" t="s">
        <v>1051</v>
      </c>
      <c r="AB645" s="70" t="s">
        <v>1051</v>
      </c>
      <c r="AC645" s="70" t="s">
        <v>1051</v>
      </c>
      <c r="AD645" s="70" t="s">
        <v>1051</v>
      </c>
      <c r="AE645" s="70" t="s">
        <v>1051</v>
      </c>
      <c r="AF645" s="70" t="s">
        <v>1051</v>
      </c>
      <c r="AG645" s="70" t="s">
        <v>1051</v>
      </c>
      <c r="AH645" s="70" t="s">
        <v>1051</v>
      </c>
    </row>
    <row r="646" spans="1:34" s="118" customFormat="1" ht="42" customHeight="1">
      <c r="A646" s="252" t="s">
        <v>925</v>
      </c>
      <c r="B646" s="115"/>
      <c r="C646" s="334" t="s">
        <v>449</v>
      </c>
      <c r="D646" s="335"/>
      <c r="E646" s="335"/>
      <c r="F646" s="335"/>
      <c r="G646" s="335"/>
      <c r="H646" s="336"/>
      <c r="I646" s="122" t="s">
        <v>450</v>
      </c>
      <c r="J646" s="116">
        <f t="shared" ref="J646:J660" si="32">IF(SUM(L646:AH646)=0,IF(COUNTIF(L646:AH646,"未確認")&gt;0,"未確認",IF(COUNTIF(L646:AH646,"~*")&gt;0,"*",SUM(L646:AH646))),SUM(L646:AH646))</f>
        <v>301</v>
      </c>
      <c r="K646" s="201" t="str">
        <f t="shared" ref="K646:K660" si="33">IF(OR(COUNTIF(L646:AH646,"未確認")&gt;0,COUNTIF(L646:AH646,"*")&gt;0),"※","")</f>
        <v>※</v>
      </c>
      <c r="L646" s="117">
        <v>22</v>
      </c>
      <c r="M646" s="117">
        <v>25</v>
      </c>
      <c r="N646" s="117">
        <v>0</v>
      </c>
      <c r="O646" s="117" t="s">
        <v>541</v>
      </c>
      <c r="P646" s="117">
        <v>0</v>
      </c>
      <c r="Q646" s="117">
        <v>0</v>
      </c>
      <c r="R646" s="117" t="s">
        <v>541</v>
      </c>
      <c r="S646" s="117">
        <v>15</v>
      </c>
      <c r="T646" s="117">
        <v>11</v>
      </c>
      <c r="U646" s="117" t="s">
        <v>541</v>
      </c>
      <c r="V646" s="117">
        <v>17</v>
      </c>
      <c r="W646" s="117">
        <v>48</v>
      </c>
      <c r="X646" s="117">
        <v>43</v>
      </c>
      <c r="Y646" s="117" t="s">
        <v>1081</v>
      </c>
      <c r="Z646" s="117">
        <v>12</v>
      </c>
      <c r="AA646" s="117" t="s">
        <v>541</v>
      </c>
      <c r="AB646" s="117">
        <v>22</v>
      </c>
      <c r="AC646" s="117" t="s">
        <v>541</v>
      </c>
      <c r="AD646" s="117">
        <v>37</v>
      </c>
      <c r="AE646" s="117" t="s">
        <v>541</v>
      </c>
      <c r="AF646" s="117" t="s">
        <v>541</v>
      </c>
      <c r="AG646" s="117">
        <v>49</v>
      </c>
      <c r="AH646" s="117" t="s">
        <v>541</v>
      </c>
    </row>
    <row r="647" spans="1:34" s="118" customFormat="1" ht="69.95" customHeight="1">
      <c r="A647" s="252" t="s">
        <v>926</v>
      </c>
      <c r="B647" s="84"/>
      <c r="C647" s="188"/>
      <c r="D647" s="221"/>
      <c r="E647" s="320" t="s">
        <v>938</v>
      </c>
      <c r="F647" s="321"/>
      <c r="G647" s="321"/>
      <c r="H647" s="322"/>
      <c r="I647" s="122" t="s">
        <v>452</v>
      </c>
      <c r="J647" s="116">
        <f t="shared" si="32"/>
        <v>39</v>
      </c>
      <c r="K647" s="201" t="str">
        <f t="shared" si="33"/>
        <v>※</v>
      </c>
      <c r="L647" s="117">
        <v>18</v>
      </c>
      <c r="M647" s="117" t="s">
        <v>541</v>
      </c>
      <c r="N647" s="117">
        <v>0</v>
      </c>
      <c r="O647" s="117">
        <v>0</v>
      </c>
      <c r="P647" s="117">
        <v>0</v>
      </c>
      <c r="Q647" s="117">
        <v>0</v>
      </c>
      <c r="R647" s="117">
        <v>0</v>
      </c>
      <c r="S647" s="117">
        <v>0</v>
      </c>
      <c r="T647" s="117" t="s">
        <v>541</v>
      </c>
      <c r="U647" s="117">
        <v>0</v>
      </c>
      <c r="V647" s="117">
        <v>0</v>
      </c>
      <c r="W647" s="117" t="s">
        <v>541</v>
      </c>
      <c r="X647" s="117" t="s">
        <v>541</v>
      </c>
      <c r="Y647" s="117" t="s">
        <v>1081</v>
      </c>
      <c r="Z647" s="117" t="s">
        <v>541</v>
      </c>
      <c r="AA647" s="117" t="s">
        <v>541</v>
      </c>
      <c r="AB647" s="117" t="s">
        <v>541</v>
      </c>
      <c r="AC647" s="117">
        <v>0</v>
      </c>
      <c r="AD647" s="117">
        <v>21</v>
      </c>
      <c r="AE647" s="117" t="s">
        <v>541</v>
      </c>
      <c r="AF647" s="117" t="s">
        <v>541</v>
      </c>
      <c r="AG647" s="117" t="s">
        <v>541</v>
      </c>
      <c r="AH647" s="117">
        <v>0</v>
      </c>
    </row>
    <row r="648" spans="1:34" s="118" customFormat="1" ht="69.95" customHeight="1">
      <c r="A648" s="252" t="s">
        <v>927</v>
      </c>
      <c r="B648" s="84"/>
      <c r="C648" s="188"/>
      <c r="D648" s="221"/>
      <c r="E648" s="320" t="s">
        <v>939</v>
      </c>
      <c r="F648" s="321"/>
      <c r="G648" s="321"/>
      <c r="H648" s="322"/>
      <c r="I648" s="122" t="s">
        <v>454</v>
      </c>
      <c r="J648" s="116">
        <f t="shared" si="32"/>
        <v>97</v>
      </c>
      <c r="K648" s="201" t="str">
        <f t="shared" si="33"/>
        <v>※</v>
      </c>
      <c r="L648" s="117">
        <v>0</v>
      </c>
      <c r="M648" s="117" t="s">
        <v>541</v>
      </c>
      <c r="N648" s="117">
        <v>0</v>
      </c>
      <c r="O648" s="117" t="s">
        <v>541</v>
      </c>
      <c r="P648" s="117">
        <v>0</v>
      </c>
      <c r="Q648" s="117">
        <v>0</v>
      </c>
      <c r="R648" s="117" t="s">
        <v>541</v>
      </c>
      <c r="S648" s="117" t="s">
        <v>541</v>
      </c>
      <c r="T648" s="117" t="s">
        <v>541</v>
      </c>
      <c r="U648" s="117" t="s">
        <v>541</v>
      </c>
      <c r="V648" s="117">
        <v>17</v>
      </c>
      <c r="W648" s="117">
        <v>39</v>
      </c>
      <c r="X648" s="117">
        <v>41</v>
      </c>
      <c r="Y648" s="117" t="s">
        <v>1081</v>
      </c>
      <c r="Z648" s="117" t="s">
        <v>541</v>
      </c>
      <c r="AA648" s="117" t="s">
        <v>541</v>
      </c>
      <c r="AB648" s="117" t="s">
        <v>541</v>
      </c>
      <c r="AC648" s="117">
        <v>0</v>
      </c>
      <c r="AD648" s="117">
        <v>0</v>
      </c>
      <c r="AE648" s="117" t="s">
        <v>541</v>
      </c>
      <c r="AF648" s="117">
        <v>0</v>
      </c>
      <c r="AG648" s="117" t="s">
        <v>541</v>
      </c>
      <c r="AH648" s="117" t="s">
        <v>541</v>
      </c>
    </row>
    <row r="649" spans="1:34"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v>0</v>
      </c>
      <c r="P649" s="117">
        <v>0</v>
      </c>
      <c r="Q649" s="117">
        <v>0</v>
      </c>
      <c r="R649" s="117">
        <v>0</v>
      </c>
      <c r="S649" s="117">
        <v>0</v>
      </c>
      <c r="T649" s="117">
        <v>0</v>
      </c>
      <c r="U649" s="117">
        <v>0</v>
      </c>
      <c r="V649" s="117">
        <v>0</v>
      </c>
      <c r="W649" s="117">
        <v>0</v>
      </c>
      <c r="X649" s="117">
        <v>0</v>
      </c>
      <c r="Y649" s="117" t="s">
        <v>1081</v>
      </c>
      <c r="Z649" s="117">
        <v>0</v>
      </c>
      <c r="AA649" s="117">
        <v>0</v>
      </c>
      <c r="AB649" s="117">
        <v>0</v>
      </c>
      <c r="AC649" s="117">
        <v>0</v>
      </c>
      <c r="AD649" s="117">
        <v>0</v>
      </c>
      <c r="AE649" s="117">
        <v>0</v>
      </c>
      <c r="AF649" s="117">
        <v>0</v>
      </c>
      <c r="AG649" s="117">
        <v>0</v>
      </c>
      <c r="AH649" s="117">
        <v>0</v>
      </c>
    </row>
    <row r="650" spans="1:34" s="118" customFormat="1" ht="84" customHeight="1">
      <c r="A650" s="252" t="s">
        <v>929</v>
      </c>
      <c r="B650" s="84"/>
      <c r="C650" s="295"/>
      <c r="D650" s="297"/>
      <c r="E650" s="320" t="s">
        <v>941</v>
      </c>
      <c r="F650" s="321"/>
      <c r="G650" s="321"/>
      <c r="H650" s="322"/>
      <c r="I650" s="122" t="s">
        <v>458</v>
      </c>
      <c r="J650" s="116">
        <f t="shared" si="32"/>
        <v>55</v>
      </c>
      <c r="K650" s="201" t="str">
        <f t="shared" si="33"/>
        <v>※</v>
      </c>
      <c r="L650" s="117">
        <v>0</v>
      </c>
      <c r="M650" s="117" t="s">
        <v>541</v>
      </c>
      <c r="N650" s="117">
        <v>0</v>
      </c>
      <c r="O650" s="117">
        <v>0</v>
      </c>
      <c r="P650" s="117">
        <v>0</v>
      </c>
      <c r="Q650" s="117">
        <v>0</v>
      </c>
      <c r="R650" s="117" t="s">
        <v>541</v>
      </c>
      <c r="S650" s="117" t="s">
        <v>541</v>
      </c>
      <c r="T650" s="117" t="s">
        <v>541</v>
      </c>
      <c r="U650" s="117">
        <v>0</v>
      </c>
      <c r="V650" s="117">
        <v>0</v>
      </c>
      <c r="W650" s="117">
        <v>0</v>
      </c>
      <c r="X650" s="117" t="s">
        <v>541</v>
      </c>
      <c r="Y650" s="117" t="s">
        <v>1081</v>
      </c>
      <c r="Z650" s="117" t="s">
        <v>541</v>
      </c>
      <c r="AA650" s="117">
        <v>0</v>
      </c>
      <c r="AB650" s="117">
        <v>15</v>
      </c>
      <c r="AC650" s="117" t="s">
        <v>541</v>
      </c>
      <c r="AD650" s="117">
        <v>0</v>
      </c>
      <c r="AE650" s="117">
        <v>0</v>
      </c>
      <c r="AF650" s="117" t="s">
        <v>541</v>
      </c>
      <c r="AG650" s="117">
        <v>40</v>
      </c>
      <c r="AH650" s="117" t="s">
        <v>541</v>
      </c>
    </row>
    <row r="651" spans="1:34" s="118" customFormat="1" ht="69.95" customHeight="1">
      <c r="A651" s="252" t="s">
        <v>930</v>
      </c>
      <c r="B651" s="84"/>
      <c r="C651" s="188"/>
      <c r="D651" s="221"/>
      <c r="E651" s="320" t="s">
        <v>942</v>
      </c>
      <c r="F651" s="321"/>
      <c r="G651" s="321"/>
      <c r="H651" s="322"/>
      <c r="I651" s="122" t="s">
        <v>460</v>
      </c>
      <c r="J651" s="116">
        <f t="shared" si="32"/>
        <v>16</v>
      </c>
      <c r="K651" s="201" t="str">
        <f t="shared" si="33"/>
        <v>※</v>
      </c>
      <c r="L651" s="117" t="s">
        <v>541</v>
      </c>
      <c r="M651" s="117">
        <v>0</v>
      </c>
      <c r="N651" s="117">
        <v>0</v>
      </c>
      <c r="O651" s="117">
        <v>0</v>
      </c>
      <c r="P651" s="117">
        <v>0</v>
      </c>
      <c r="Q651" s="117">
        <v>0</v>
      </c>
      <c r="R651" s="117" t="s">
        <v>541</v>
      </c>
      <c r="S651" s="117" t="s">
        <v>541</v>
      </c>
      <c r="T651" s="117" t="s">
        <v>541</v>
      </c>
      <c r="U651" s="117">
        <v>0</v>
      </c>
      <c r="V651" s="117">
        <v>0</v>
      </c>
      <c r="W651" s="117" t="s">
        <v>541</v>
      </c>
      <c r="X651" s="117" t="s">
        <v>541</v>
      </c>
      <c r="Y651" s="117" t="s">
        <v>1081</v>
      </c>
      <c r="Z651" s="117" t="s">
        <v>541</v>
      </c>
      <c r="AA651" s="117">
        <v>0</v>
      </c>
      <c r="AB651" s="117" t="s">
        <v>541</v>
      </c>
      <c r="AC651" s="117">
        <v>0</v>
      </c>
      <c r="AD651" s="117">
        <v>16</v>
      </c>
      <c r="AE651" s="117" t="s">
        <v>541</v>
      </c>
      <c r="AF651" s="117">
        <v>0</v>
      </c>
      <c r="AG651" s="117">
        <v>0</v>
      </c>
      <c r="AH651" s="117">
        <v>0</v>
      </c>
    </row>
    <row r="652" spans="1:34"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v>0</v>
      </c>
      <c r="Y652" s="117" t="s">
        <v>1081</v>
      </c>
      <c r="Z652" s="117">
        <v>0</v>
      </c>
      <c r="AA652" s="117">
        <v>0</v>
      </c>
      <c r="AB652" s="117">
        <v>0</v>
      </c>
      <c r="AC652" s="117">
        <v>0</v>
      </c>
      <c r="AD652" s="117">
        <v>0</v>
      </c>
      <c r="AE652" s="117">
        <v>0</v>
      </c>
      <c r="AF652" s="117">
        <v>0</v>
      </c>
      <c r="AG652" s="117">
        <v>0</v>
      </c>
      <c r="AH652" s="117">
        <v>0</v>
      </c>
    </row>
    <row r="653" spans="1:34" s="118" customFormat="1" ht="69.95" customHeight="1">
      <c r="A653" s="252" t="s">
        <v>932</v>
      </c>
      <c r="B653" s="84"/>
      <c r="C653" s="188"/>
      <c r="D653" s="221"/>
      <c r="E653" s="320" t="s">
        <v>944</v>
      </c>
      <c r="F653" s="321"/>
      <c r="G653" s="321"/>
      <c r="H653" s="322"/>
      <c r="I653" s="122" t="s">
        <v>464</v>
      </c>
      <c r="J653" s="116">
        <f t="shared" si="32"/>
        <v>18</v>
      </c>
      <c r="K653" s="201" t="str">
        <f t="shared" si="33"/>
        <v>※</v>
      </c>
      <c r="L653" s="117" t="s">
        <v>541</v>
      </c>
      <c r="M653" s="117">
        <v>18</v>
      </c>
      <c r="N653" s="117">
        <v>0</v>
      </c>
      <c r="O653" s="117">
        <v>0</v>
      </c>
      <c r="P653" s="117">
        <v>0</v>
      </c>
      <c r="Q653" s="117">
        <v>0</v>
      </c>
      <c r="R653" s="117">
        <v>0</v>
      </c>
      <c r="S653" s="117" t="s">
        <v>541</v>
      </c>
      <c r="T653" s="117">
        <v>0</v>
      </c>
      <c r="U653" s="117">
        <v>0</v>
      </c>
      <c r="V653" s="117">
        <v>0</v>
      </c>
      <c r="W653" s="117" t="s">
        <v>541</v>
      </c>
      <c r="X653" s="117">
        <v>0</v>
      </c>
      <c r="Y653" s="117" t="s">
        <v>1081</v>
      </c>
      <c r="Z653" s="117" t="s">
        <v>541</v>
      </c>
      <c r="AA653" s="117" t="s">
        <v>541</v>
      </c>
      <c r="AB653" s="117" t="s">
        <v>541</v>
      </c>
      <c r="AC653" s="117" t="s">
        <v>541</v>
      </c>
      <c r="AD653" s="117">
        <v>0</v>
      </c>
      <c r="AE653" s="117" t="s">
        <v>541</v>
      </c>
      <c r="AF653" s="117" t="s">
        <v>541</v>
      </c>
      <c r="AG653" s="117">
        <v>0</v>
      </c>
      <c r="AH653" s="117">
        <v>0</v>
      </c>
    </row>
    <row r="654" spans="1:34"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v>0</v>
      </c>
      <c r="Y654" s="117" t="s">
        <v>1081</v>
      </c>
      <c r="Z654" s="117">
        <v>0</v>
      </c>
      <c r="AA654" s="117">
        <v>0</v>
      </c>
      <c r="AB654" s="117">
        <v>0</v>
      </c>
      <c r="AC654" s="117">
        <v>0</v>
      </c>
      <c r="AD654" s="117">
        <v>0</v>
      </c>
      <c r="AE654" s="117">
        <v>0</v>
      </c>
      <c r="AF654" s="117">
        <v>0</v>
      </c>
      <c r="AG654" s="117">
        <v>0</v>
      </c>
      <c r="AH654" s="117">
        <v>0</v>
      </c>
    </row>
    <row r="655" spans="1:34" s="118" customFormat="1" ht="69.95" customHeight="1">
      <c r="A655" s="252" t="s">
        <v>934</v>
      </c>
      <c r="B655" s="84"/>
      <c r="C655" s="320" t="s">
        <v>937</v>
      </c>
      <c r="D655" s="321"/>
      <c r="E655" s="321"/>
      <c r="F655" s="321"/>
      <c r="G655" s="321"/>
      <c r="H655" s="322"/>
      <c r="I655" s="122" t="s">
        <v>468</v>
      </c>
      <c r="J655" s="116">
        <f t="shared" si="32"/>
        <v>192</v>
      </c>
      <c r="K655" s="201" t="str">
        <f t="shared" si="33"/>
        <v>※</v>
      </c>
      <c r="L655" s="117">
        <v>17</v>
      </c>
      <c r="M655" s="117" t="s">
        <v>541</v>
      </c>
      <c r="N655" s="117">
        <v>0</v>
      </c>
      <c r="O655" s="117" t="s">
        <v>541</v>
      </c>
      <c r="P655" s="117">
        <v>0</v>
      </c>
      <c r="Q655" s="117">
        <v>0</v>
      </c>
      <c r="R655" s="117" t="s">
        <v>541</v>
      </c>
      <c r="S655" s="117" t="s">
        <v>541</v>
      </c>
      <c r="T655" s="117" t="s">
        <v>541</v>
      </c>
      <c r="U655" s="117" t="s">
        <v>541</v>
      </c>
      <c r="V655" s="117">
        <v>17</v>
      </c>
      <c r="W655" s="117">
        <v>38</v>
      </c>
      <c r="X655" s="117">
        <v>28</v>
      </c>
      <c r="Y655" s="117" t="s">
        <v>1081</v>
      </c>
      <c r="Z655" s="117" t="s">
        <v>541</v>
      </c>
      <c r="AA655" s="117" t="s">
        <v>541</v>
      </c>
      <c r="AB655" s="117">
        <v>19</v>
      </c>
      <c r="AC655" s="117" t="s">
        <v>541</v>
      </c>
      <c r="AD655" s="117">
        <v>31</v>
      </c>
      <c r="AE655" s="117" t="s">
        <v>541</v>
      </c>
      <c r="AF655" s="117" t="s">
        <v>541</v>
      </c>
      <c r="AG655" s="117">
        <v>42</v>
      </c>
      <c r="AH655" s="117" t="s">
        <v>541</v>
      </c>
    </row>
    <row r="656" spans="1:34"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t="s">
        <v>1081</v>
      </c>
      <c r="Z656" s="117">
        <v>0</v>
      </c>
      <c r="AA656" s="117">
        <v>0</v>
      </c>
      <c r="AB656" s="117">
        <v>0</v>
      </c>
      <c r="AC656" s="117">
        <v>0</v>
      </c>
      <c r="AD656" s="117">
        <v>0</v>
      </c>
      <c r="AE656" s="117">
        <v>0</v>
      </c>
      <c r="AF656" s="117">
        <v>0</v>
      </c>
      <c r="AG656" s="117">
        <v>0</v>
      </c>
      <c r="AH656" s="117">
        <v>0</v>
      </c>
    </row>
    <row r="657" spans="1:34" s="118" customFormat="1" ht="69.95" customHeight="1">
      <c r="A657" s="252" t="s">
        <v>936</v>
      </c>
      <c r="B657" s="84"/>
      <c r="C657" s="320" t="s">
        <v>469</v>
      </c>
      <c r="D657" s="321"/>
      <c r="E657" s="321"/>
      <c r="F657" s="321"/>
      <c r="G657" s="321"/>
      <c r="H657" s="322"/>
      <c r="I657" s="122" t="s">
        <v>470</v>
      </c>
      <c r="J657" s="116">
        <f t="shared" si="32"/>
        <v>147</v>
      </c>
      <c r="K657" s="201" t="str">
        <f t="shared" si="33"/>
        <v>※</v>
      </c>
      <c r="L657" s="117">
        <v>13</v>
      </c>
      <c r="M657" s="117" t="s">
        <v>541</v>
      </c>
      <c r="N657" s="117">
        <v>0</v>
      </c>
      <c r="O657" s="117" t="s">
        <v>541</v>
      </c>
      <c r="P657" s="117">
        <v>0</v>
      </c>
      <c r="Q657" s="117">
        <v>0</v>
      </c>
      <c r="R657" s="117" t="s">
        <v>541</v>
      </c>
      <c r="S657" s="117" t="s">
        <v>541</v>
      </c>
      <c r="T657" s="117" t="s">
        <v>541</v>
      </c>
      <c r="U657" s="117" t="s">
        <v>541</v>
      </c>
      <c r="V657" s="117">
        <v>13</v>
      </c>
      <c r="W657" s="117">
        <v>27</v>
      </c>
      <c r="X657" s="117">
        <v>19</v>
      </c>
      <c r="Y657" s="117" t="s">
        <v>1081</v>
      </c>
      <c r="Z657" s="117" t="s">
        <v>541</v>
      </c>
      <c r="AA657" s="117" t="s">
        <v>541</v>
      </c>
      <c r="AB657" s="117">
        <v>14</v>
      </c>
      <c r="AC657" s="117" t="s">
        <v>541</v>
      </c>
      <c r="AD657" s="117">
        <v>26</v>
      </c>
      <c r="AE657" s="117" t="s">
        <v>541</v>
      </c>
      <c r="AF657" s="117" t="s">
        <v>541</v>
      </c>
      <c r="AG657" s="117">
        <v>35</v>
      </c>
      <c r="AH657" s="117" t="s">
        <v>541</v>
      </c>
    </row>
    <row r="658" spans="1:34"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v>0</v>
      </c>
      <c r="R658" s="117" t="s">
        <v>541</v>
      </c>
      <c r="S658" s="117" t="s">
        <v>541</v>
      </c>
      <c r="T658" s="117" t="s">
        <v>541</v>
      </c>
      <c r="U658" s="117" t="s">
        <v>541</v>
      </c>
      <c r="V658" s="117">
        <v>0</v>
      </c>
      <c r="W658" s="117">
        <v>0</v>
      </c>
      <c r="X658" s="117">
        <v>0</v>
      </c>
      <c r="Y658" s="117" t="s">
        <v>1081</v>
      </c>
      <c r="Z658" s="117" t="s">
        <v>541</v>
      </c>
      <c r="AA658" s="117">
        <v>0</v>
      </c>
      <c r="AB658" s="117">
        <v>0</v>
      </c>
      <c r="AC658" s="117">
        <v>0</v>
      </c>
      <c r="AD658" s="117" t="s">
        <v>541</v>
      </c>
      <c r="AE658" s="117">
        <v>0</v>
      </c>
      <c r="AF658" s="117">
        <v>0</v>
      </c>
      <c r="AG658" s="117">
        <v>0</v>
      </c>
      <c r="AH658" s="117" t="s">
        <v>541</v>
      </c>
    </row>
    <row r="659" spans="1:34"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v>0</v>
      </c>
      <c r="Y659" s="117" t="s">
        <v>1081</v>
      </c>
      <c r="Z659" s="117">
        <v>0</v>
      </c>
      <c r="AA659" s="117">
        <v>0</v>
      </c>
      <c r="AB659" s="117">
        <v>0</v>
      </c>
      <c r="AC659" s="117">
        <v>0</v>
      </c>
      <c r="AD659" s="117">
        <v>0</v>
      </c>
      <c r="AE659" s="117">
        <v>0</v>
      </c>
      <c r="AF659" s="117">
        <v>0</v>
      </c>
      <c r="AG659" s="117">
        <v>0</v>
      </c>
      <c r="AH659" s="117">
        <v>0</v>
      </c>
    </row>
    <row r="660" spans="1:34"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t="s">
        <v>1081</v>
      </c>
      <c r="Z660" s="117">
        <v>0</v>
      </c>
      <c r="AA660" s="117">
        <v>0</v>
      </c>
      <c r="AB660" s="117">
        <v>0</v>
      </c>
      <c r="AC660" s="117">
        <v>0</v>
      </c>
      <c r="AD660" s="117">
        <v>0</v>
      </c>
      <c r="AE660" s="117">
        <v>0</v>
      </c>
      <c r="AF660" s="117">
        <v>0</v>
      </c>
      <c r="AG660" s="117">
        <v>0</v>
      </c>
      <c r="AH660" s="117">
        <v>0</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1050</v>
      </c>
      <c r="M665" s="66" t="s">
        <v>1053</v>
      </c>
      <c r="N665" s="66" t="s">
        <v>1056</v>
      </c>
      <c r="O665" s="66" t="s">
        <v>1058</v>
      </c>
      <c r="P665" s="66" t="s">
        <v>1061</v>
      </c>
      <c r="Q665" s="66" t="s">
        <v>1063</v>
      </c>
      <c r="R665" s="66" t="s">
        <v>1064</v>
      </c>
      <c r="S665" s="66" t="s">
        <v>1066</v>
      </c>
      <c r="T665" s="66" t="s">
        <v>1068</v>
      </c>
      <c r="U665" s="66" t="s">
        <v>1070</v>
      </c>
      <c r="V665" s="66" t="s">
        <v>1073</v>
      </c>
      <c r="W665" s="66" t="s">
        <v>1074</v>
      </c>
      <c r="X665" s="66" t="s">
        <v>1076</v>
      </c>
      <c r="Y665" s="66" t="s">
        <v>1082</v>
      </c>
      <c r="Z665" s="66" t="s">
        <v>1084</v>
      </c>
      <c r="AA665" s="66" t="s">
        <v>1085</v>
      </c>
      <c r="AB665" s="66" t="s">
        <v>1087</v>
      </c>
      <c r="AC665" s="66" t="s">
        <v>1089</v>
      </c>
      <c r="AD665" s="66" t="s">
        <v>1091</v>
      </c>
      <c r="AE665" s="66" t="s">
        <v>1093</v>
      </c>
      <c r="AF665" s="66" t="s">
        <v>1096</v>
      </c>
      <c r="AG665" s="66" t="s">
        <v>1098</v>
      </c>
      <c r="AH665" s="66" t="s">
        <v>1100</v>
      </c>
    </row>
    <row r="666" spans="1:34" ht="20.25" customHeight="1">
      <c r="A666" s="243"/>
      <c r="B666" s="1"/>
      <c r="C666" s="62"/>
      <c r="D666" s="3"/>
      <c r="F666" s="3"/>
      <c r="G666" s="3"/>
      <c r="H666" s="287"/>
      <c r="I666" s="67" t="s">
        <v>36</v>
      </c>
      <c r="J666" s="68"/>
      <c r="K666" s="186"/>
      <c r="L666" s="70" t="s">
        <v>1051</v>
      </c>
      <c r="M666" s="70" t="s">
        <v>1051</v>
      </c>
      <c r="N666" s="70" t="s">
        <v>1051</v>
      </c>
      <c r="O666" s="70" t="s">
        <v>1059</v>
      </c>
      <c r="P666" s="70" t="s">
        <v>1059</v>
      </c>
      <c r="Q666" s="70" t="s">
        <v>1059</v>
      </c>
      <c r="R666" s="70" t="s">
        <v>1051</v>
      </c>
      <c r="S666" s="70" t="s">
        <v>1051</v>
      </c>
      <c r="T666" s="70" t="s">
        <v>1059</v>
      </c>
      <c r="U666" s="70" t="s">
        <v>1059</v>
      </c>
      <c r="V666" s="70" t="s">
        <v>1059</v>
      </c>
      <c r="W666" s="70" t="s">
        <v>1051</v>
      </c>
      <c r="X666" s="70" t="s">
        <v>1051</v>
      </c>
      <c r="Y666" s="70" t="s">
        <v>1059</v>
      </c>
      <c r="Z666" s="70" t="s">
        <v>1051</v>
      </c>
      <c r="AA666" s="70" t="s">
        <v>1051</v>
      </c>
      <c r="AB666" s="70" t="s">
        <v>1051</v>
      </c>
      <c r="AC666" s="70" t="s">
        <v>1051</v>
      </c>
      <c r="AD666" s="70" t="s">
        <v>1051</v>
      </c>
      <c r="AE666" s="70" t="s">
        <v>1051</v>
      </c>
      <c r="AF666" s="70" t="s">
        <v>1051</v>
      </c>
      <c r="AG666" s="70" t="s">
        <v>1051</v>
      </c>
      <c r="AH666" s="70" t="s">
        <v>1051</v>
      </c>
    </row>
    <row r="667" spans="1:34"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row>
    <row r="668" spans="1:34"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row>
    <row r="670" spans="1:34"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row>
    <row r="671" spans="1:34"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row>
    <row r="672" spans="1:34"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row>
    <row r="673" spans="1:34"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row>
    <row r="674" spans="1:34"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row>
    <row r="675" spans="1:34"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1050</v>
      </c>
      <c r="M681" s="66" t="s">
        <v>1053</v>
      </c>
      <c r="N681" s="66" t="s">
        <v>1056</v>
      </c>
      <c r="O681" s="66" t="s">
        <v>1058</v>
      </c>
      <c r="P681" s="66" t="s">
        <v>1061</v>
      </c>
      <c r="Q681" s="66" t="s">
        <v>1063</v>
      </c>
      <c r="R681" s="66" t="s">
        <v>1064</v>
      </c>
      <c r="S681" s="66" t="s">
        <v>1066</v>
      </c>
      <c r="T681" s="66" t="s">
        <v>1068</v>
      </c>
      <c r="U681" s="66" t="s">
        <v>1070</v>
      </c>
      <c r="V681" s="66" t="s">
        <v>1073</v>
      </c>
      <c r="W681" s="66" t="s">
        <v>1074</v>
      </c>
      <c r="X681" s="66" t="s">
        <v>1076</v>
      </c>
      <c r="Y681" s="66" t="s">
        <v>1082</v>
      </c>
      <c r="Z681" s="66" t="s">
        <v>1084</v>
      </c>
      <c r="AA681" s="66" t="s">
        <v>1085</v>
      </c>
      <c r="AB681" s="66" t="s">
        <v>1087</v>
      </c>
      <c r="AC681" s="66" t="s">
        <v>1089</v>
      </c>
      <c r="AD681" s="66" t="s">
        <v>1091</v>
      </c>
      <c r="AE681" s="66" t="s">
        <v>1093</v>
      </c>
      <c r="AF681" s="66" t="s">
        <v>1096</v>
      </c>
      <c r="AG681" s="66" t="s">
        <v>1098</v>
      </c>
      <c r="AH681" s="66" t="s">
        <v>1100</v>
      </c>
    </row>
    <row r="682" spans="1:34" ht="20.25" customHeight="1">
      <c r="A682" s="243"/>
      <c r="B682" s="1"/>
      <c r="C682" s="62"/>
      <c r="D682" s="3"/>
      <c r="F682" s="3"/>
      <c r="G682" s="3"/>
      <c r="H682" s="287"/>
      <c r="I682" s="67" t="s">
        <v>36</v>
      </c>
      <c r="J682" s="68"/>
      <c r="K682" s="186"/>
      <c r="L682" s="70" t="s">
        <v>1051</v>
      </c>
      <c r="M682" s="70" t="s">
        <v>1051</v>
      </c>
      <c r="N682" s="70" t="s">
        <v>1051</v>
      </c>
      <c r="O682" s="70" t="s">
        <v>1059</v>
      </c>
      <c r="P682" s="70" t="s">
        <v>1059</v>
      </c>
      <c r="Q682" s="70" t="s">
        <v>1059</v>
      </c>
      <c r="R682" s="70" t="s">
        <v>1051</v>
      </c>
      <c r="S682" s="70" t="s">
        <v>1051</v>
      </c>
      <c r="T682" s="70" t="s">
        <v>1059</v>
      </c>
      <c r="U682" s="70" t="s">
        <v>1059</v>
      </c>
      <c r="V682" s="70" t="s">
        <v>1059</v>
      </c>
      <c r="W682" s="70" t="s">
        <v>1051</v>
      </c>
      <c r="X682" s="70" t="s">
        <v>1051</v>
      </c>
      <c r="Y682" s="70" t="s">
        <v>1059</v>
      </c>
      <c r="Z682" s="70" t="s">
        <v>1051</v>
      </c>
      <c r="AA682" s="70" t="s">
        <v>1051</v>
      </c>
      <c r="AB682" s="70" t="s">
        <v>1051</v>
      </c>
      <c r="AC682" s="70" t="s">
        <v>1051</v>
      </c>
      <c r="AD682" s="70" t="s">
        <v>1051</v>
      </c>
      <c r="AE682" s="70" t="s">
        <v>1051</v>
      </c>
      <c r="AF682" s="70" t="s">
        <v>1051</v>
      </c>
      <c r="AG682" s="70" t="s">
        <v>1051</v>
      </c>
      <c r="AH682" s="70" t="s">
        <v>1051</v>
      </c>
    </row>
    <row r="683" spans="1:34" s="118" customFormat="1" ht="111.95" customHeight="1">
      <c r="A683" s="252" t="s">
        <v>962</v>
      </c>
      <c r="B683" s="119"/>
      <c r="C683" s="317" t="s">
        <v>961</v>
      </c>
      <c r="D683" s="318"/>
      <c r="E683" s="318"/>
      <c r="F683" s="318"/>
      <c r="G683" s="318"/>
      <c r="H683" s="319"/>
      <c r="I683" s="138" t="s">
        <v>1033</v>
      </c>
      <c r="J683" s="205">
        <f>IF(SUM(L683:AH683)=0,IF(COUNTIF(L683:AH683,"未確認")&gt;0,"未確認",IF(COUNTIF(L683:AH683,"~*")&gt;0,"*",SUM(L683:AH683))),SUM(L683:AH683))</f>
        <v>0</v>
      </c>
      <c r="K683" s="201" t="str">
        <f>IF(OR(COUNTIF(L683:AH683,"未確認")&gt;0,COUNTIF(L683:AH683,"*")&gt;0),"※","")</f>
        <v>※</v>
      </c>
      <c r="L683" s="117">
        <v>0</v>
      </c>
      <c r="M683" s="117">
        <v>0</v>
      </c>
      <c r="N683" s="117">
        <v>0</v>
      </c>
      <c r="O683" s="117">
        <v>0</v>
      </c>
      <c r="P683" s="117">
        <v>0</v>
      </c>
      <c r="Q683" s="117">
        <v>0</v>
      </c>
      <c r="R683" s="117">
        <v>0</v>
      </c>
      <c r="S683" s="117">
        <v>0</v>
      </c>
      <c r="T683" s="117">
        <v>0</v>
      </c>
      <c r="U683" s="117">
        <v>0</v>
      </c>
      <c r="V683" s="117">
        <v>0</v>
      </c>
      <c r="W683" s="117">
        <v>0</v>
      </c>
      <c r="X683" s="117">
        <v>0</v>
      </c>
      <c r="Y683" s="117" t="s">
        <v>1081</v>
      </c>
      <c r="Z683" s="117">
        <v>0</v>
      </c>
      <c r="AA683" s="117">
        <v>0</v>
      </c>
      <c r="AB683" s="117">
        <v>0</v>
      </c>
      <c r="AC683" s="117">
        <v>0</v>
      </c>
      <c r="AD683" s="117">
        <v>0</v>
      </c>
      <c r="AE683" s="117">
        <v>0</v>
      </c>
      <c r="AF683" s="117">
        <v>0</v>
      </c>
      <c r="AG683" s="117">
        <v>0</v>
      </c>
      <c r="AH683" s="117">
        <v>0</v>
      </c>
    </row>
    <row r="684" spans="1:34" s="118" customFormat="1" ht="42" customHeight="1">
      <c r="A684" s="252" t="s">
        <v>960</v>
      </c>
      <c r="B684" s="119"/>
      <c r="C684" s="320" t="s">
        <v>498</v>
      </c>
      <c r="D684" s="321"/>
      <c r="E684" s="321"/>
      <c r="F684" s="321"/>
      <c r="G684" s="321"/>
      <c r="H684" s="322"/>
      <c r="I684" s="122" t="s">
        <v>499</v>
      </c>
      <c r="J684" s="205">
        <f>IF(SUM(L684:AH684)=0,IF(COUNTIF(L684:AH684,"未確認")&gt;0,"未確認",IF(COUNTIF(L684:AH684,"~*")&gt;0,"*",SUM(L684:AH684))),SUM(L684:AH684))</f>
        <v>0</v>
      </c>
      <c r="K684" s="201" t="str">
        <f>IF(OR(COUNTIF(L684:AH684,"未確認")&gt;0,COUNTIF(L684:AH684,"*")&gt;0),"※","")</f>
        <v>※</v>
      </c>
      <c r="L684" s="117">
        <v>0</v>
      </c>
      <c r="M684" s="117">
        <v>0</v>
      </c>
      <c r="N684" s="117">
        <v>0</v>
      </c>
      <c r="O684" s="117">
        <v>0</v>
      </c>
      <c r="P684" s="117">
        <v>0</v>
      </c>
      <c r="Q684" s="117">
        <v>0</v>
      </c>
      <c r="R684" s="117">
        <v>0</v>
      </c>
      <c r="S684" s="117">
        <v>0</v>
      </c>
      <c r="T684" s="117">
        <v>0</v>
      </c>
      <c r="U684" s="117">
        <v>0</v>
      </c>
      <c r="V684" s="117">
        <v>0</v>
      </c>
      <c r="W684" s="117">
        <v>0</v>
      </c>
      <c r="X684" s="117">
        <v>0</v>
      </c>
      <c r="Y684" s="117" t="s">
        <v>1081</v>
      </c>
      <c r="Z684" s="117">
        <v>0</v>
      </c>
      <c r="AA684" s="117">
        <v>0</v>
      </c>
      <c r="AB684" s="117">
        <v>0</v>
      </c>
      <c r="AC684" s="117">
        <v>0</v>
      </c>
      <c r="AD684" s="117">
        <v>0</v>
      </c>
      <c r="AE684" s="117">
        <v>0</v>
      </c>
      <c r="AF684" s="117">
        <v>0</v>
      </c>
      <c r="AG684" s="117">
        <v>0</v>
      </c>
      <c r="AH684" s="117">
        <v>0</v>
      </c>
    </row>
    <row r="685" spans="1:34" s="118" customFormat="1" ht="84" customHeight="1">
      <c r="A685" s="252" t="s">
        <v>959</v>
      </c>
      <c r="B685" s="119"/>
      <c r="C685" s="320" t="s">
        <v>500</v>
      </c>
      <c r="D685" s="321"/>
      <c r="E685" s="321"/>
      <c r="F685" s="321"/>
      <c r="G685" s="321"/>
      <c r="H685" s="322"/>
      <c r="I685" s="122" t="s">
        <v>501</v>
      </c>
      <c r="J685" s="205">
        <f>IF(SUM(L685:AH685)=0,IF(COUNTIF(L685:AH685,"未確認")&gt;0,"未確認",IF(COUNTIF(L685:AH685,"~*")&gt;0,"*",SUM(L685:AH685))),SUM(L685:AH685))</f>
        <v>0</v>
      </c>
      <c r="K685" s="201" t="str">
        <f>IF(OR(COUNTIF(L685:AH685,"未確認")&gt;0,COUNTIF(L685:AH685,"*")&gt;0),"※","")</f>
        <v>※</v>
      </c>
      <c r="L685" s="117">
        <v>0</v>
      </c>
      <c r="M685" s="117">
        <v>0</v>
      </c>
      <c r="N685" s="117">
        <v>0</v>
      </c>
      <c r="O685" s="117">
        <v>0</v>
      </c>
      <c r="P685" s="117">
        <v>0</v>
      </c>
      <c r="Q685" s="117">
        <v>0</v>
      </c>
      <c r="R685" s="117">
        <v>0</v>
      </c>
      <c r="S685" s="117">
        <v>0</v>
      </c>
      <c r="T685" s="117">
        <v>0</v>
      </c>
      <c r="U685" s="117">
        <v>0</v>
      </c>
      <c r="V685" s="117">
        <v>0</v>
      </c>
      <c r="W685" s="117">
        <v>0</v>
      </c>
      <c r="X685" s="117">
        <v>0</v>
      </c>
      <c r="Y685" s="117" t="s">
        <v>1081</v>
      </c>
      <c r="Z685" s="117">
        <v>0</v>
      </c>
      <c r="AA685" s="117">
        <v>0</v>
      </c>
      <c r="AB685" s="117">
        <v>0</v>
      </c>
      <c r="AC685" s="117">
        <v>0</v>
      </c>
      <c r="AD685" s="117">
        <v>0</v>
      </c>
      <c r="AE685" s="117">
        <v>0</v>
      </c>
      <c r="AF685" s="117">
        <v>0</v>
      </c>
      <c r="AG685" s="117">
        <v>0</v>
      </c>
      <c r="AH685" s="117">
        <v>0</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1050</v>
      </c>
      <c r="M691" s="66" t="s">
        <v>1053</v>
      </c>
      <c r="N691" s="66" t="s">
        <v>1056</v>
      </c>
      <c r="O691" s="66" t="s">
        <v>1058</v>
      </c>
      <c r="P691" s="66" t="s">
        <v>1061</v>
      </c>
      <c r="Q691" s="66" t="s">
        <v>1063</v>
      </c>
      <c r="R691" s="66" t="s">
        <v>1064</v>
      </c>
      <c r="S691" s="66" t="s">
        <v>1066</v>
      </c>
      <c r="T691" s="66" t="s">
        <v>1068</v>
      </c>
      <c r="U691" s="66" t="s">
        <v>1070</v>
      </c>
      <c r="V691" s="66" t="s">
        <v>1073</v>
      </c>
      <c r="W691" s="66" t="s">
        <v>1074</v>
      </c>
      <c r="X691" s="66" t="s">
        <v>1076</v>
      </c>
      <c r="Y691" s="66" t="s">
        <v>1082</v>
      </c>
      <c r="Z691" s="66" t="s">
        <v>1084</v>
      </c>
      <c r="AA691" s="66" t="s">
        <v>1085</v>
      </c>
      <c r="AB691" s="66" t="s">
        <v>1087</v>
      </c>
      <c r="AC691" s="66" t="s">
        <v>1089</v>
      </c>
      <c r="AD691" s="66" t="s">
        <v>1091</v>
      </c>
      <c r="AE691" s="66" t="s">
        <v>1093</v>
      </c>
      <c r="AF691" s="66" t="s">
        <v>1096</v>
      </c>
      <c r="AG691" s="66" t="s">
        <v>1098</v>
      </c>
      <c r="AH691" s="66" t="s">
        <v>1100</v>
      </c>
    </row>
    <row r="692" spans="1:34" ht="20.25" customHeight="1">
      <c r="A692" s="243"/>
      <c r="B692" s="1"/>
      <c r="C692" s="62"/>
      <c r="D692" s="3"/>
      <c r="F692" s="3"/>
      <c r="G692" s="3"/>
      <c r="H692" s="287"/>
      <c r="I692" s="67" t="s">
        <v>36</v>
      </c>
      <c r="J692" s="68"/>
      <c r="K692" s="186"/>
      <c r="L692" s="70" t="s">
        <v>1051</v>
      </c>
      <c r="M692" s="70" t="s">
        <v>1051</v>
      </c>
      <c r="N692" s="70" t="s">
        <v>1051</v>
      </c>
      <c r="O692" s="70" t="s">
        <v>1059</v>
      </c>
      <c r="P692" s="70" t="s">
        <v>1059</v>
      </c>
      <c r="Q692" s="70" t="s">
        <v>1059</v>
      </c>
      <c r="R692" s="70" t="s">
        <v>1051</v>
      </c>
      <c r="S692" s="70" t="s">
        <v>1051</v>
      </c>
      <c r="T692" s="70" t="s">
        <v>1059</v>
      </c>
      <c r="U692" s="70" t="s">
        <v>1059</v>
      </c>
      <c r="V692" s="70" t="s">
        <v>1059</v>
      </c>
      <c r="W692" s="70" t="s">
        <v>1051</v>
      </c>
      <c r="X692" s="70" t="s">
        <v>1051</v>
      </c>
      <c r="Y692" s="70" t="s">
        <v>1059</v>
      </c>
      <c r="Z692" s="70" t="s">
        <v>1051</v>
      </c>
      <c r="AA692" s="70" t="s">
        <v>1051</v>
      </c>
      <c r="AB692" s="70" t="s">
        <v>1051</v>
      </c>
      <c r="AC692" s="70" t="s">
        <v>1051</v>
      </c>
      <c r="AD692" s="70" t="s">
        <v>1051</v>
      </c>
      <c r="AE692" s="70" t="s">
        <v>1051</v>
      </c>
      <c r="AF692" s="70" t="s">
        <v>1051</v>
      </c>
      <c r="AG692" s="70" t="s">
        <v>1051</v>
      </c>
      <c r="AH692" s="70" t="s">
        <v>1051</v>
      </c>
    </row>
    <row r="693" spans="1:34" s="118" customFormat="1" ht="56.1" customHeight="1">
      <c r="A693" s="252" t="s">
        <v>963</v>
      </c>
      <c r="B693" s="115"/>
      <c r="C693" s="320" t="s">
        <v>503</v>
      </c>
      <c r="D693" s="321"/>
      <c r="E693" s="321"/>
      <c r="F693" s="321"/>
      <c r="G693" s="321"/>
      <c r="H693" s="322"/>
      <c r="I693" s="122" t="s">
        <v>504</v>
      </c>
      <c r="J693" s="116">
        <f>IF(SUM(L693:AH693)=0,IF(COUNTIF(L693:AH693,"未確認")&gt;0,"未確認",IF(COUNTIF(L693:AH693,"~*")&gt;0,"*",SUM(L693:AH693))),SUM(L693:AH693))</f>
        <v>14</v>
      </c>
      <c r="K693" s="201" t="str">
        <f>IF(OR(COUNTIF(L693:AH693,"未確認")&gt;0,COUNTIF(L693:AH693,"*")&gt;0),"※","")</f>
        <v>※</v>
      </c>
      <c r="L693" s="117">
        <v>0</v>
      </c>
      <c r="M693" s="117">
        <v>0</v>
      </c>
      <c r="N693" s="117">
        <v>0</v>
      </c>
      <c r="O693" s="117">
        <v>0</v>
      </c>
      <c r="P693" s="117">
        <v>0</v>
      </c>
      <c r="Q693" s="117">
        <v>0</v>
      </c>
      <c r="R693" s="117">
        <v>0</v>
      </c>
      <c r="S693" s="117">
        <v>0</v>
      </c>
      <c r="T693" s="117">
        <v>0</v>
      </c>
      <c r="U693" s="117">
        <v>0</v>
      </c>
      <c r="V693" s="117">
        <v>0</v>
      </c>
      <c r="W693" s="117">
        <v>0</v>
      </c>
      <c r="X693" s="117">
        <v>14</v>
      </c>
      <c r="Y693" s="117" t="s">
        <v>1081</v>
      </c>
      <c r="Z693" s="117">
        <v>0</v>
      </c>
      <c r="AA693" s="117">
        <v>0</v>
      </c>
      <c r="AB693" s="117">
        <v>0</v>
      </c>
      <c r="AC693" s="117">
        <v>0</v>
      </c>
      <c r="AD693" s="117">
        <v>0</v>
      </c>
      <c r="AE693" s="117">
        <v>0</v>
      </c>
      <c r="AF693" s="117">
        <v>0</v>
      </c>
      <c r="AG693" s="117">
        <v>0</v>
      </c>
      <c r="AH693" s="117">
        <v>0</v>
      </c>
    </row>
    <row r="694" spans="1:34" s="118" customFormat="1" ht="56.1" customHeight="1">
      <c r="A694" s="252" t="s">
        <v>964</v>
      </c>
      <c r="B694" s="119"/>
      <c r="C694" s="320" t="s">
        <v>505</v>
      </c>
      <c r="D694" s="321"/>
      <c r="E694" s="321"/>
      <c r="F694" s="321"/>
      <c r="G694" s="321"/>
      <c r="H694" s="322"/>
      <c r="I694" s="122" t="s">
        <v>506</v>
      </c>
      <c r="J694" s="116">
        <f>IF(SUM(L694:AH694)=0,IF(COUNTIF(L694:AH694,"未確認")&gt;0,"未確認",IF(COUNTIF(L694:AH694,"~*")&gt;0,"*",SUM(L694:AH694))),SUM(L694:AH694))</f>
        <v>0</v>
      </c>
      <c r="K694" s="201" t="str">
        <f>IF(OR(COUNTIF(L694:AH694,"未確認")&gt;0,COUNTIF(L694:AH694,"*")&gt;0),"※","")</f>
        <v>※</v>
      </c>
      <c r="L694" s="117">
        <v>0</v>
      </c>
      <c r="M694" s="117">
        <v>0</v>
      </c>
      <c r="N694" s="117">
        <v>0</v>
      </c>
      <c r="O694" s="117">
        <v>0</v>
      </c>
      <c r="P694" s="117">
        <v>0</v>
      </c>
      <c r="Q694" s="117">
        <v>0</v>
      </c>
      <c r="R694" s="117">
        <v>0</v>
      </c>
      <c r="S694" s="117">
        <v>0</v>
      </c>
      <c r="T694" s="117">
        <v>0</v>
      </c>
      <c r="U694" s="117">
        <v>0</v>
      </c>
      <c r="V694" s="117">
        <v>0</v>
      </c>
      <c r="W694" s="117">
        <v>0</v>
      </c>
      <c r="X694" s="117">
        <v>0</v>
      </c>
      <c r="Y694" s="117" t="s">
        <v>1081</v>
      </c>
      <c r="Z694" s="117">
        <v>0</v>
      </c>
      <c r="AA694" s="117">
        <v>0</v>
      </c>
      <c r="AB694" s="117">
        <v>0</v>
      </c>
      <c r="AC694" s="117">
        <v>0</v>
      </c>
      <c r="AD694" s="117">
        <v>0</v>
      </c>
      <c r="AE694" s="117">
        <v>0</v>
      </c>
      <c r="AF694" s="117">
        <v>0</v>
      </c>
      <c r="AG694" s="117">
        <v>0</v>
      </c>
      <c r="AH694" s="117">
        <v>0</v>
      </c>
    </row>
    <row r="695" spans="1:34" s="118" customFormat="1" ht="69.95" customHeight="1">
      <c r="A695" s="252" t="s">
        <v>965</v>
      </c>
      <c r="B695" s="119"/>
      <c r="C695" s="317" t="s">
        <v>1007</v>
      </c>
      <c r="D695" s="318"/>
      <c r="E695" s="318"/>
      <c r="F695" s="318"/>
      <c r="G695" s="318"/>
      <c r="H695" s="319"/>
      <c r="I695" s="122" t="s">
        <v>508</v>
      </c>
      <c r="J695" s="116" t="str">
        <f>IF(SUM(L695:AH695)=0,IF(COUNTIF(L695:AH695,"未確認")&gt;0,"未確認",IF(COUNTIF(L695:AH695,"~*")&gt;0,"*",SUM(L695:AH695))),SUM(L695:AH695))</f>
        <v>*</v>
      </c>
      <c r="K695" s="201" t="str">
        <f>IF(OR(COUNTIF(L695:AH695,"未確認")&gt;0,COUNTIF(L695:AH695,"*")&gt;0),"※","")</f>
        <v>※</v>
      </c>
      <c r="L695" s="117">
        <v>0</v>
      </c>
      <c r="M695" s="117">
        <v>0</v>
      </c>
      <c r="N695" s="117">
        <v>0</v>
      </c>
      <c r="O695" s="117">
        <v>0</v>
      </c>
      <c r="P695" s="117">
        <v>0</v>
      </c>
      <c r="Q695" s="117">
        <v>0</v>
      </c>
      <c r="R695" s="117" t="s">
        <v>541</v>
      </c>
      <c r="S695" s="117">
        <v>0</v>
      </c>
      <c r="T695" s="117">
        <v>0</v>
      </c>
      <c r="U695" s="117">
        <v>0</v>
      </c>
      <c r="V695" s="117">
        <v>0</v>
      </c>
      <c r="W695" s="117">
        <v>0</v>
      </c>
      <c r="X695" s="117">
        <v>0</v>
      </c>
      <c r="Y695" s="117" t="s">
        <v>1081</v>
      </c>
      <c r="Z695" s="117">
        <v>0</v>
      </c>
      <c r="AA695" s="117">
        <v>0</v>
      </c>
      <c r="AB695" s="117">
        <v>0</v>
      </c>
      <c r="AC695" s="117">
        <v>0</v>
      </c>
      <c r="AD695" s="117">
        <v>0</v>
      </c>
      <c r="AE695" s="117">
        <v>0</v>
      </c>
      <c r="AF695" s="117">
        <v>0</v>
      </c>
      <c r="AG695" s="117">
        <v>0</v>
      </c>
      <c r="AH695" s="117">
        <v>0</v>
      </c>
    </row>
    <row r="696" spans="1:34" s="118" customFormat="1" ht="56.1" customHeight="1">
      <c r="A696" s="246" t="s">
        <v>966</v>
      </c>
      <c r="B696" s="119"/>
      <c r="C696" s="320" t="s">
        <v>509</v>
      </c>
      <c r="D696" s="321"/>
      <c r="E696" s="321"/>
      <c r="F696" s="321"/>
      <c r="G696" s="321"/>
      <c r="H696" s="322"/>
      <c r="I696" s="122" t="s">
        <v>510</v>
      </c>
      <c r="J696" s="116">
        <f>IF(SUM(L696:AH696)=0,IF(COUNTIF(L696:AH696,"未確認")&gt;0,"未確認",IF(COUNTIF(L696:AH696,"~*")&gt;0,"*",SUM(L696:AH696))),SUM(L696:AH696))</f>
        <v>0</v>
      </c>
      <c r="K696" s="201" t="str">
        <f>IF(OR(COUNTIF(L696:AH696,"未確認")&gt;0,COUNTIF(L696:AH696,"*")&gt;0),"※","")</f>
        <v>※</v>
      </c>
      <c r="L696" s="117">
        <v>0</v>
      </c>
      <c r="M696" s="117">
        <v>0</v>
      </c>
      <c r="N696" s="117">
        <v>0</v>
      </c>
      <c r="O696" s="117">
        <v>0</v>
      </c>
      <c r="P696" s="117">
        <v>0</v>
      </c>
      <c r="Q696" s="117">
        <v>0</v>
      </c>
      <c r="R696" s="117">
        <v>0</v>
      </c>
      <c r="S696" s="117">
        <v>0</v>
      </c>
      <c r="T696" s="117">
        <v>0</v>
      </c>
      <c r="U696" s="117">
        <v>0</v>
      </c>
      <c r="V696" s="117">
        <v>0</v>
      </c>
      <c r="W696" s="117">
        <v>0</v>
      </c>
      <c r="X696" s="117">
        <v>0</v>
      </c>
      <c r="Y696" s="117" t="s">
        <v>1081</v>
      </c>
      <c r="Z696" s="117">
        <v>0</v>
      </c>
      <c r="AA696" s="117">
        <v>0</v>
      </c>
      <c r="AB696" s="117">
        <v>0</v>
      </c>
      <c r="AC696" s="117">
        <v>0</v>
      </c>
      <c r="AD696" s="117">
        <v>0</v>
      </c>
      <c r="AE696" s="117">
        <v>0</v>
      </c>
      <c r="AF696" s="117">
        <v>0</v>
      </c>
      <c r="AG696" s="117">
        <v>0</v>
      </c>
      <c r="AH696" s="117">
        <v>0</v>
      </c>
    </row>
    <row r="697" spans="1:34" s="118" customFormat="1" ht="69.95" customHeight="1">
      <c r="A697" s="252" t="s">
        <v>967</v>
      </c>
      <c r="B697" s="119"/>
      <c r="C697" s="320" t="s">
        <v>511</v>
      </c>
      <c r="D697" s="321"/>
      <c r="E697" s="321"/>
      <c r="F697" s="321"/>
      <c r="G697" s="321"/>
      <c r="H697" s="322"/>
      <c r="I697" s="122" t="s">
        <v>512</v>
      </c>
      <c r="J697" s="116">
        <f>IF(SUM(L697:AH697)=0,IF(COUNTIF(L697:AH697,"未確認")&gt;0,"未確認",IF(COUNTIF(L697:AH697,"~*")&gt;0,"*",SUM(L697:AH697))),SUM(L697:AH697))</f>
        <v>0</v>
      </c>
      <c r="K697" s="201" t="str">
        <f>IF(OR(COUNTIF(L697:AH697,"未確認")&gt;0,COUNTIF(L697:AH697,"*")&gt;0),"※","")</f>
        <v>※</v>
      </c>
      <c r="L697" s="117">
        <v>0</v>
      </c>
      <c r="M697" s="117">
        <v>0</v>
      </c>
      <c r="N697" s="117">
        <v>0</v>
      </c>
      <c r="O697" s="117">
        <v>0</v>
      </c>
      <c r="P697" s="117">
        <v>0</v>
      </c>
      <c r="Q697" s="117">
        <v>0</v>
      </c>
      <c r="R697" s="117">
        <v>0</v>
      </c>
      <c r="S697" s="117">
        <v>0</v>
      </c>
      <c r="T697" s="117">
        <v>0</v>
      </c>
      <c r="U697" s="117">
        <v>0</v>
      </c>
      <c r="V697" s="117">
        <v>0</v>
      </c>
      <c r="W697" s="117">
        <v>0</v>
      </c>
      <c r="X697" s="117">
        <v>0</v>
      </c>
      <c r="Y697" s="117" t="s">
        <v>1081</v>
      </c>
      <c r="Z697" s="117">
        <v>0</v>
      </c>
      <c r="AA697" s="117">
        <v>0</v>
      </c>
      <c r="AB697" s="117">
        <v>0</v>
      </c>
      <c r="AC697" s="117">
        <v>0</v>
      </c>
      <c r="AD697" s="117">
        <v>0</v>
      </c>
      <c r="AE697" s="117">
        <v>0</v>
      </c>
      <c r="AF697" s="117">
        <v>0</v>
      </c>
      <c r="AG697" s="117">
        <v>0</v>
      </c>
      <c r="AH697" s="117">
        <v>0</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1050</v>
      </c>
      <c r="M704" s="66" t="s">
        <v>1053</v>
      </c>
      <c r="N704" s="66" t="s">
        <v>1056</v>
      </c>
      <c r="O704" s="66" t="s">
        <v>1058</v>
      </c>
      <c r="P704" s="66" t="s">
        <v>1061</v>
      </c>
      <c r="Q704" s="66" t="s">
        <v>1063</v>
      </c>
      <c r="R704" s="66" t="s">
        <v>1064</v>
      </c>
      <c r="S704" s="66" t="s">
        <v>1066</v>
      </c>
      <c r="T704" s="66" t="s">
        <v>1068</v>
      </c>
      <c r="U704" s="66" t="s">
        <v>1070</v>
      </c>
      <c r="V704" s="66" t="s">
        <v>1073</v>
      </c>
      <c r="W704" s="66" t="s">
        <v>1074</v>
      </c>
      <c r="X704" s="66" t="s">
        <v>1076</v>
      </c>
      <c r="Y704" s="66" t="s">
        <v>1082</v>
      </c>
      <c r="Z704" s="66" t="s">
        <v>1084</v>
      </c>
      <c r="AA704" s="66" t="s">
        <v>1085</v>
      </c>
      <c r="AB704" s="66" t="s">
        <v>1087</v>
      </c>
      <c r="AC704" s="66" t="s">
        <v>1089</v>
      </c>
      <c r="AD704" s="66" t="s">
        <v>1091</v>
      </c>
      <c r="AE704" s="66" t="s">
        <v>1093</v>
      </c>
      <c r="AF704" s="66" t="s">
        <v>1096</v>
      </c>
      <c r="AG704" s="66" t="s">
        <v>1098</v>
      </c>
      <c r="AH704" s="66" t="s">
        <v>1100</v>
      </c>
    </row>
    <row r="705" spans="1:34" ht="20.25" customHeight="1">
      <c r="A705" s="243"/>
      <c r="B705" s="1"/>
      <c r="C705" s="62"/>
      <c r="D705" s="3"/>
      <c r="F705" s="3"/>
      <c r="G705" s="3"/>
      <c r="H705" s="287"/>
      <c r="I705" s="67" t="s">
        <v>36</v>
      </c>
      <c r="J705" s="68"/>
      <c r="K705" s="186"/>
      <c r="L705" s="70" t="s">
        <v>1051</v>
      </c>
      <c r="M705" s="70" t="s">
        <v>1051</v>
      </c>
      <c r="N705" s="70" t="s">
        <v>1051</v>
      </c>
      <c r="O705" s="70" t="s">
        <v>1059</v>
      </c>
      <c r="P705" s="70" t="s">
        <v>1059</v>
      </c>
      <c r="Q705" s="70" t="s">
        <v>1059</v>
      </c>
      <c r="R705" s="70" t="s">
        <v>1051</v>
      </c>
      <c r="S705" s="70" t="s">
        <v>1051</v>
      </c>
      <c r="T705" s="70" t="s">
        <v>1059</v>
      </c>
      <c r="U705" s="70" t="s">
        <v>1059</v>
      </c>
      <c r="V705" s="70" t="s">
        <v>1059</v>
      </c>
      <c r="W705" s="70" t="s">
        <v>1051</v>
      </c>
      <c r="X705" s="70" t="s">
        <v>1051</v>
      </c>
      <c r="Y705" s="70" t="s">
        <v>1059</v>
      </c>
      <c r="Z705" s="70" t="s">
        <v>1051</v>
      </c>
      <c r="AA705" s="70" t="s">
        <v>1051</v>
      </c>
      <c r="AB705" s="70" t="s">
        <v>1051</v>
      </c>
      <c r="AC705" s="70" t="s">
        <v>1051</v>
      </c>
      <c r="AD705" s="70" t="s">
        <v>1051</v>
      </c>
      <c r="AE705" s="70" t="s">
        <v>1051</v>
      </c>
      <c r="AF705" s="70" t="s">
        <v>1051</v>
      </c>
      <c r="AG705" s="70" t="s">
        <v>1051</v>
      </c>
      <c r="AH705" s="70" t="s">
        <v>1051</v>
      </c>
    </row>
    <row r="706" spans="1:34" s="118" customFormat="1" ht="56.1" customHeight="1">
      <c r="A706" s="252" t="s">
        <v>968</v>
      </c>
      <c r="B706" s="115"/>
      <c r="C706" s="320" t="s">
        <v>514</v>
      </c>
      <c r="D706" s="321"/>
      <c r="E706" s="321"/>
      <c r="F706" s="321"/>
      <c r="G706" s="321"/>
      <c r="H706" s="322"/>
      <c r="I706" s="122" t="s">
        <v>515</v>
      </c>
      <c r="J706" s="116">
        <f>IF(SUM(L706:AH706)=0,IF(COUNTIF(L706:AH706,"未確認")&gt;0,"未確認",IF(COUNTIF(L706:AH706,"~*")&gt;0,"*",SUM(L706:AH706))),SUM(L706:AH706))</f>
        <v>0</v>
      </c>
      <c r="K706" s="201" t="str">
        <f>IF(OR(COUNTIF(L706:AH706,"未確認")&gt;0,COUNTIF(L706:AH706,"*")&gt;0),"※","")</f>
        <v>※</v>
      </c>
      <c r="L706" s="117">
        <v>0</v>
      </c>
      <c r="M706" s="117">
        <v>0</v>
      </c>
      <c r="N706" s="117">
        <v>0</v>
      </c>
      <c r="O706" s="117">
        <v>0</v>
      </c>
      <c r="P706" s="117">
        <v>0</v>
      </c>
      <c r="Q706" s="117">
        <v>0</v>
      </c>
      <c r="R706" s="117">
        <v>0</v>
      </c>
      <c r="S706" s="117">
        <v>0</v>
      </c>
      <c r="T706" s="117">
        <v>0</v>
      </c>
      <c r="U706" s="117">
        <v>0</v>
      </c>
      <c r="V706" s="117">
        <v>0</v>
      </c>
      <c r="W706" s="117">
        <v>0</v>
      </c>
      <c r="X706" s="117">
        <v>0</v>
      </c>
      <c r="Y706" s="117" t="s">
        <v>1081</v>
      </c>
      <c r="Z706" s="117">
        <v>0</v>
      </c>
      <c r="AA706" s="117">
        <v>0</v>
      </c>
      <c r="AB706" s="117">
        <v>0</v>
      </c>
      <c r="AC706" s="117">
        <v>0</v>
      </c>
      <c r="AD706" s="117">
        <v>0</v>
      </c>
      <c r="AE706" s="117">
        <v>0</v>
      </c>
      <c r="AF706" s="117">
        <v>0</v>
      </c>
      <c r="AG706" s="117">
        <v>0</v>
      </c>
      <c r="AH706" s="117">
        <v>0</v>
      </c>
    </row>
    <row r="707" spans="1:34" s="118" customFormat="1" ht="69.95" customHeight="1">
      <c r="A707" s="252" t="s">
        <v>969</v>
      </c>
      <c r="B707" s="119"/>
      <c r="C707" s="320" t="s">
        <v>516</v>
      </c>
      <c r="D707" s="321"/>
      <c r="E707" s="321"/>
      <c r="F707" s="321"/>
      <c r="G707" s="321"/>
      <c r="H707" s="322"/>
      <c r="I707" s="122" t="s">
        <v>517</v>
      </c>
      <c r="J707" s="116">
        <f>IF(SUM(L707:AH707)=0,IF(COUNTIF(L707:AH707,"未確認")&gt;0,"未確認",IF(COUNTIF(L707:AH707,"~*")&gt;0,"*",SUM(L707:AH707))),SUM(L707:AH707))</f>
        <v>12</v>
      </c>
      <c r="K707" s="201" t="str">
        <f>IF(OR(COUNTIF(L707:AH707,"未確認")&gt;0,COUNTIF(L707:AH707,"*")&gt;0),"※","")</f>
        <v>※</v>
      </c>
      <c r="L707" s="117">
        <v>0</v>
      </c>
      <c r="M707" s="117">
        <v>0</v>
      </c>
      <c r="N707" s="117">
        <v>0</v>
      </c>
      <c r="O707" s="117">
        <v>0</v>
      </c>
      <c r="P707" s="117">
        <v>0</v>
      </c>
      <c r="Q707" s="117">
        <v>0</v>
      </c>
      <c r="R707" s="117">
        <v>0</v>
      </c>
      <c r="S707" s="117">
        <v>0</v>
      </c>
      <c r="T707" s="117">
        <v>0</v>
      </c>
      <c r="U707" s="117">
        <v>0</v>
      </c>
      <c r="V707" s="117">
        <v>0</v>
      </c>
      <c r="W707" s="117" t="s">
        <v>541</v>
      </c>
      <c r="X707" s="117">
        <v>0</v>
      </c>
      <c r="Y707" s="117" t="s">
        <v>1081</v>
      </c>
      <c r="Z707" s="117">
        <v>0</v>
      </c>
      <c r="AA707" s="117" t="s">
        <v>541</v>
      </c>
      <c r="AB707" s="117">
        <v>0</v>
      </c>
      <c r="AC707" s="117">
        <v>0</v>
      </c>
      <c r="AD707" s="117" t="s">
        <v>541</v>
      </c>
      <c r="AE707" s="117">
        <v>0</v>
      </c>
      <c r="AF707" s="117">
        <v>12</v>
      </c>
      <c r="AG707" s="117">
        <v>0</v>
      </c>
      <c r="AH707" s="117">
        <v>0</v>
      </c>
    </row>
    <row r="708" spans="1:34" s="118" customFormat="1" ht="69.95" customHeight="1">
      <c r="A708" s="252" t="s">
        <v>970</v>
      </c>
      <c r="B708" s="119"/>
      <c r="C708" s="317" t="s">
        <v>1008</v>
      </c>
      <c r="D708" s="318"/>
      <c r="E708" s="318"/>
      <c r="F708" s="318"/>
      <c r="G708" s="318"/>
      <c r="H708" s="319"/>
      <c r="I708" s="122" t="s">
        <v>519</v>
      </c>
      <c r="J708" s="116">
        <f>IF(SUM(L708:AH708)=0,IF(COUNTIF(L708:AH708,"未確認")&gt;0,"未確認",IF(COUNTIF(L708:AH708,"~*")&gt;0,"*",SUM(L708:AH708))),SUM(L708:AH708))</f>
        <v>0</v>
      </c>
      <c r="K708" s="201" t="str">
        <f>IF(OR(COUNTIF(L708:AH708,"未確認")&gt;0,COUNTIF(L708:AH708,"*")&gt;0),"※","")</f>
        <v>※</v>
      </c>
      <c r="L708" s="117">
        <v>0</v>
      </c>
      <c r="M708" s="117">
        <v>0</v>
      </c>
      <c r="N708" s="117">
        <v>0</v>
      </c>
      <c r="O708" s="117">
        <v>0</v>
      </c>
      <c r="P708" s="117">
        <v>0</v>
      </c>
      <c r="Q708" s="117">
        <v>0</v>
      </c>
      <c r="R708" s="117">
        <v>0</v>
      </c>
      <c r="S708" s="117">
        <v>0</v>
      </c>
      <c r="T708" s="117">
        <v>0</v>
      </c>
      <c r="U708" s="117">
        <v>0</v>
      </c>
      <c r="V708" s="117">
        <v>0</v>
      </c>
      <c r="W708" s="117">
        <v>0</v>
      </c>
      <c r="X708" s="117">
        <v>0</v>
      </c>
      <c r="Y708" s="117" t="s">
        <v>1081</v>
      </c>
      <c r="Z708" s="117">
        <v>0</v>
      </c>
      <c r="AA708" s="117">
        <v>0</v>
      </c>
      <c r="AB708" s="117">
        <v>0</v>
      </c>
      <c r="AC708" s="117">
        <v>0</v>
      </c>
      <c r="AD708" s="117">
        <v>0</v>
      </c>
      <c r="AE708" s="117">
        <v>0</v>
      </c>
      <c r="AF708" s="117">
        <v>0</v>
      </c>
      <c r="AG708" s="117">
        <v>0</v>
      </c>
      <c r="AH708" s="117">
        <v>0</v>
      </c>
    </row>
    <row r="709" spans="1:34" s="118" customFormat="1" ht="69.95" customHeight="1">
      <c r="A709" s="252" t="s">
        <v>971</v>
      </c>
      <c r="B709" s="119"/>
      <c r="C709" s="317" t="s">
        <v>1009</v>
      </c>
      <c r="D709" s="318"/>
      <c r="E709" s="318"/>
      <c r="F709" s="318"/>
      <c r="G709" s="318"/>
      <c r="H709" s="319"/>
      <c r="I709" s="122" t="s">
        <v>521</v>
      </c>
      <c r="J709" s="116">
        <f>IF(SUM(L709:AH709)=0,IF(COUNTIF(L709:AH709,"未確認")&gt;0,"未確認",IF(COUNTIF(L709:AH709,"~*")&gt;0,"*",SUM(L709:AH709))),SUM(L709:AH709))</f>
        <v>0</v>
      </c>
      <c r="K709" s="201" t="str">
        <f>IF(OR(COUNTIF(L709:AH709,"未確認")&gt;0,COUNTIF(L709:AH709,"*")&gt;0),"※","")</f>
        <v>※</v>
      </c>
      <c r="L709" s="117">
        <v>0</v>
      </c>
      <c r="M709" s="117">
        <v>0</v>
      </c>
      <c r="N709" s="117">
        <v>0</v>
      </c>
      <c r="O709" s="117">
        <v>0</v>
      </c>
      <c r="P709" s="117">
        <v>0</v>
      </c>
      <c r="Q709" s="117">
        <v>0</v>
      </c>
      <c r="R709" s="117">
        <v>0</v>
      </c>
      <c r="S709" s="117">
        <v>0</v>
      </c>
      <c r="T709" s="117">
        <v>0</v>
      </c>
      <c r="U709" s="117">
        <v>0</v>
      </c>
      <c r="V709" s="117">
        <v>0</v>
      </c>
      <c r="W709" s="117">
        <v>0</v>
      </c>
      <c r="X709" s="117">
        <v>0</v>
      </c>
      <c r="Y709" s="117" t="s">
        <v>1081</v>
      </c>
      <c r="Z709" s="117">
        <v>0</v>
      </c>
      <c r="AA709" s="117">
        <v>0</v>
      </c>
      <c r="AB709" s="117">
        <v>0</v>
      </c>
      <c r="AC709" s="117">
        <v>0</v>
      </c>
      <c r="AD709" s="117">
        <v>0</v>
      </c>
      <c r="AE709" s="117">
        <v>0</v>
      </c>
      <c r="AF709" s="117">
        <v>0</v>
      </c>
      <c r="AG709" s="117">
        <v>0</v>
      </c>
      <c r="AH709" s="117">
        <v>0</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48B3A3-C790-4252-950B-8C5976EF5B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2019-12-23T00:28:48Z</dcterms:modified>
</cp:coreProperties>
</file>