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B565F8E-4839-4333-A18C-FF7CF20A265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<sst xmlns="http://schemas.openxmlformats.org/spreadsheetml/2006/main" count="2947" uniqueCount="1046">
  <si>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</si>
  <si>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</si>
  <si>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</si>
  <si>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</si>
  <si>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</si>
  <si>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</si>
  <si>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</si>
  <si>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</si>
  <si>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</si>
  <si>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</si>
  <si>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</si>
  <si>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</si>
  <si>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</si>
  <si>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</si>
  <si>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</si>
  <si>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</si>
  <si>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</si>
  <si>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</si>
  <si>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</si>
  <si>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</si>
  <si>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</si>
  <si>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</si>
  <si>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</si>
  <si>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</si>
  <si>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</si>
  <si>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</si>
  <si>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</si>
  <si>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</si>
  <si>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</si>
  <si>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</si>
  <si>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</si>
  <si>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</si>
  <si>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</si>
  <si>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</si>
  <si>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</si>
  <si>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</si>
  <si>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</si>
  <si>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</si>
  <si>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</si>
  <si>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</si>
  <si>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</si>
  <si>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</si>
  <si>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</si>
  <si>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</si>
  <si>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</si>
  <si>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</si>
  <si>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</si>
  <si>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</si>
  <si>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</si>
  <si>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</si>
  <si>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</si>
  <si>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</si>
  <si>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</si>
  <si>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</si>
  <si>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</si>
  <si>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</si>
  <si>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</si>
  <si>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</si>
  <si>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</si>
  <si>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</si>
  <si>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</si>
  <si>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</si>
  <si>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</si>
  <si>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</si>
  <si>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</si>
  <si>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</si>
  <si>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</si>
  <si>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</si>
  <si>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</si>
  <si>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</si>
  <si>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</si>
  <si>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</si>
  <si>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</si>
  <si>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</si>
  <si>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</si>
  <si>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</si>
  <si>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</si>
  <si>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</si>
  <si>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</si>
  <si>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</si>
  <si>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</si>
  <si>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</si>
  <si>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</si>
  <si>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</si>
  <si>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</si>
  <si>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</si>
  <si>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</si>
  <si>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</si>
  <si>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</si>
  <si>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</si>
  <si>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</si>
  <si>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</si>
  <si>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</si>
  <si>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</si>
  <si>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</si>
  <si>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</si>
  <si>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</si>
  <si>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</si>
  <si>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</si>
  <si>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</si>
  <si>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</si>
  <si>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</si>
  <si>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</si>
  <si>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</si>
  <si>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</si>
  <si>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</si>
  <si>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</si>
  <si>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</si>
  <si>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</si>
  <si>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</si>
  <si>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</si>
  <si>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</si>
  <si>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</si>
  <si>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</si>
  <si>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</si>
  <si>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</si>
  <si>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</si>
  <si>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</si>
  <si>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</si>
  <si>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</si>
  <si>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</si>
  <si>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</si>
  <si>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</si>
  <si>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</si>
  <si>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</si>
  <si>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</si>
  <si>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</si>
  <si>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</si>
  <si>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</si>
  <si>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</si>
  <si>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</si>
  <si>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</si>
  <si>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</si>
  <si>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</si>
  <si>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</si>
  <si>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</si>
  <si>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</si>
  <si>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</si>
  <si>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</si>
  <si>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</si>
  <si>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</si>
  <si>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</si>
  <si>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</si>
  <si>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</si>
  <si>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</si>
  <si>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</si>
  <si>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</si>
  <si>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</si>
  <si>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</si>
  <si>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</si>
  <si>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</si>
  <si>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</si>
  <si>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</si>
  <si>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</si>
  <si>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</si>
  <si>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</si>
  <si>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</si>
  <si>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</si>
  <si>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</si>
  <si>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</si>
  <si>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</si>
  <si>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</si>
  <si>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</si>
  <si>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</si>
  <si>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</si>
  <si>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</si>
  <si>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</si>
  <si>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</si>
  <si>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</si>
  <si>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</si>
  <si>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</si>
  <si>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</si>
  <si>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</si>
  <si>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</si>
  <si>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</si>
  <si>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</si>
  <si>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</si>
  <si>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</si>
  <si>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</si>
  <si>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</si>
  <si>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</si>
  <si>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</si>
  <si>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</si>
  <si>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</si>
  <si>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</si>
  <si>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</si>
  <si>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</si>
  <si>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</si>
  <si>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</si>
  <si>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</si>
  <si>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</si>
  <si>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</si>
  <si>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</si>
  <si>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</si>
  <si>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</si>
  <si>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</si>
  <si>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</si>
  <si>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</si>
  <si>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</si>
  <si>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</si>
  <si>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</si>
  <si>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</si>
  <si>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</si>
  <si>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</si>
  <si>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</si>
  <si>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</si>
  <si>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</si>
  <si>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</si>
  <si>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</si>
  <si>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</si>
  <si>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</si>
  <si>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</si>
  <si>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</si>
  <si>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</si>
  <si>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</si>
  <si>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</si>
  <si>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</si>
  <si>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</si>
  <si>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</si>
  <si>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</si>
  <si>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</si>
  <si>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</si>
  <si>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</si>
  <si>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</si>
  <si>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</si>
  <si>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</si>
  <si>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</si>
  <si>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</si>
  <si>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</si>
  <si>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</si>
  <si>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</si>
  <si>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</si>
  <si>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</si>
  <si>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</si>
  <si>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</si>
  <si>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</si>
  <si>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</si>
  <si>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</si>
  <si>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</si>
  <si>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</si>
  <si>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</si>
  <si>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</si>
  <si>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</si>
  <si>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</si>
  <si>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</si>
  <si>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</si>
  <si>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</si>
  <si>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</si>
  <si>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</si>
  <si>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</si>
  <si>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</si>
  <si>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</si>
  <si>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</si>
  <si>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</si>
  <si>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</si>
  <si>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</si>
  <si>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</si>
  <si>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</si>
  <si>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</si>
  <si>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</si>
  <si>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</si>
  <si>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</si>
  <si>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</si>
  <si>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</si>
  <si>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</si>
  <si>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</si>
  <si>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</si>
  <si>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</si>
  <si>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</si>
  <si>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</si>
  <si>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</si>
  <si>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</si>
  <si>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</si>
  <si>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</si>
  <si>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</si>
  <si>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</si>
  <si>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</si>
  <si>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</si>
  <si>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</si>
  <si>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</si>
  <si>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</si>
  <si>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</si>
  <si>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</si>
  <si>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</si>
  <si>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</si>
  <si>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</si>
  <si>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</si>
  <si>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</si>
  <si>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</si>
  <si>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</si>
  <si>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</si>
  <si>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</si>
  <si>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</si>
  <si>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</si>
  <si>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</si>
  <si>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</si>
  <si>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</si>
  <si>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</si>
  <si>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</si>
  <si>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</si>
  <si>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</si>
  <si>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</si>
  <si>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</si>
  <si>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</si>
  <si>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</si>
  <si>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</si>
  <si>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</si>
  <si>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</si>
  <si>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</si>
  <si>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</si>
  <si>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</si>
  <si>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</si>
  <si>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</si>
  <si>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</si>
  <si>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</si>
  <si>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</si>
  <si>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</si>
  <si>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</si>
  <si>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</si>
  <si>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</si>
  <si>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</si>
  <si>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</si>
  <si>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</si>
  <si>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</si>
  <si>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</si>
  <si>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</si>
  <si>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</si>
  <si>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</si>
  <si>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</si>
  <si>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</si>
  <si>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</si>
  <si>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</si>
  <si>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</si>
  <si>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</si>
  <si>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</si>
  <si>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</si>
  <si>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</si>
  <si>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</si>
  <si>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</si>
  <si>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</si>
  <si>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</si>
  <si>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</si>
  <si>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</si>
  <si>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</si>
  <si>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</si>
  <si>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</si>
  <si>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</si>
  <si>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</si>
  <si>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</si>
  <si>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</si>
  <si>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</si>
  <si>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</si>
  <si>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</si>
  <si>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</si>
  <si>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</si>
  <si>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</si>
  <si>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</si>
  <si>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</si>
  <si>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</si>
  <si>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</si>
  <si>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</si>
  <si>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</si>
  <si>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</si>
  <si>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</si>
  <si>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</si>
  <si>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</si>
  <si>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</si>
  <si>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</si>
  <si>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</si>
  <si>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</si>
  <si>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</si>
  <si>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</si>
  <si>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</si>
  <si>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</si>
  <si>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</si>
  <si>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</si>
  <si>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</si>
  <si>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</si>
  <si>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</si>
  <si>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</si>
  <si>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</si>
  <si>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</si>
  <si>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</si>
  <si>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</si>
  <si>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</si>
  <si>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</si>
  <si>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</si>
  <si>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</si>
  <si>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</si>
  <si>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</si>
  <si>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</si>
  <si>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</si>
  <si>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</si>
  <si>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</si>
  <si>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</si>
  <si>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</si>
  <si>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</si>
  <si>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</si>
  <si>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</si>
  <si>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</si>
  <si>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</si>
  <si>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</si>
  <si>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</si>
  <si>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</si>
  <si>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</si>
  <si>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</si>
  <si>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</si>
  <si>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</si>
  <si>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</si>
  <si>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</si>
  <si>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</si>
  <si>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</si>
  <si>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</si>
  <si>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</si>
  <si>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</si>
  <si>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</si>
  <si>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</si>
  <si>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</si>
  <si>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</si>
  <si>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</si>
  <si>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</si>
  <si>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</si>
  <si>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</si>
  <si>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</si>
  <si>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</si>
  <si>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</si>
  <si>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</si>
  <si>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</si>
  <si>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</si>
  <si>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</si>
  <si>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</si>
  <si>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</si>
  <si>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</si>
  <si>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</si>
  <si>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</si>
  <si>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</si>
  <si>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</si>
  <si>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</si>
  <si>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</si>
  <si>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</si>
  <si>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</si>
  <si>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</si>
  <si>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</si>
  <si>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</si>
  <si>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</si>
  <si>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</si>
  <si>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</si>
  <si>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</si>
  <si>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</si>
  <si>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</si>
  <si>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</si>
  <si>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</si>
  <si>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</si>
  <si>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</si>
  <si>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</si>
  <si>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</si>
  <si>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</si>
  <si>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</si>
  <si>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</si>
  <si>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</si>
  <si>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</si>
  <si>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</si>
  <si>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</si>
  <si>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</si>
  <si>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</si>
  <si>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</si>
  <si>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</si>
  <si>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</si>
  <si>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</si>
  <si>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</si>
  <si>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</si>
  <si>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</si>
  <si>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</si>
  <si>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</si>
  <si>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</si>
  <si>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</si>
  <si>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</si>
  <si>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</si>
  <si>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</si>
  <si>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</si>
  <si>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</si>
  <si>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</si>
  <si>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</si>
  <si>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</si>
  <si>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</si>
  <si>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</si>
  <si>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</si>
  <si>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</si>
  <si>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</si>
  <si>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</si>
  <si>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</si>
  <si>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</si>
  <si>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</si>
  <si>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</si>
  <si>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</si>
  <si>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</si>
  <si>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</si>
  <si>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</si>
  <si>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</si>
  <si>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</si>
  <si>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</si>
  <si>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</si>
  <si>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</si>
  <si>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</si>
  <si>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</si>
  <si>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</si>
  <si>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</si>
  <si>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</si>
  <si>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</si>
  <si>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</si>
  <si>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</si>
  <si>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</si>
  <si>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</si>
  <si>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</si>
  <si>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</si>
  <si>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</si>
  <si>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</si>
  <si>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</si>
  <si>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</si>
  <si>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</si>
  <si>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</si>
  <si>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</si>
  <si>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</si>
  <si>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</si>
  <si>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</si>
  <si>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</si>
  <si>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</si>
  <si>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</si>
  <si>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</si>
  <si>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</si>
  <si>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</si>
  <si>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</si>
  <si>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</si>
  <si>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</si>
  <si>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</si>
  <si>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</si>
  <si>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</si>
  <si>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</si>
  <si>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</si>
  <si>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</si>
  <si>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</si>
  <si>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</si>
  <si>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</si>
  <si>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</si>
  <si>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</si>
  <si>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</si>
  <si>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</si>
  <si>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</si>
  <si>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</si>
  <si>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</si>
  <si>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</si>
  <si>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</si>
  <si>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</si>
  <si>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</si>
  <si>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</si>
  <si>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</si>
  <si>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</si>
  <si>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</si>
  <si>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</si>
  <si>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</si>
  <si>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</si>
  <si>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</si>
  <si>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</si>
  <si>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</si>
  <si>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</si>
  <si>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</si>
  <si>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</si>
  <si>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</si>
  <si>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</si>
  <si>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</si>
  <si>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</si>
  <si>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</si>
  <si>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</si>
  <si>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</si>
  <si>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</si>
  <si>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</si>
  <si>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</si>
  <si>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</si>
  <si>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</si>
  <si>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</si>
  <si>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</si>
  <si>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</si>
  <si>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</si>
  <si>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</si>
  <si>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</si>
  <si>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</si>
  <si>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</si>
  <si>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</si>
  <si>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</si>
  <si>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</si>
  <si>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</si>
  <si>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</si>
  <si>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</si>
  <si>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</si>
  <si>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</si>
  <si>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</si>
  <si>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</si>
  <si>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</si>
  <si>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</si>
  <si>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</si>
  <si>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</si>
  <si>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</si>
  <si>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</si>
  <si>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</si>
  <si>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</si>
  <si>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</si>
  <si>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</si>
  <si>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</si>
  <si>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</si>
  <si>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</si>
  <si>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</si>
  <si>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</si>
  <si>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</si>
  <si>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</si>
  <si>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</si>
  <si>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</si>
  <si>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</si>
  <si>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</si>
  <si>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</si>
  <si>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</si>
  <si>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</si>
  <si>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</si>
  <si>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</si>
  <si>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</si>
  <si>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</si>
  <si>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</si>
  <si>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</si>
  <si>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</si>
  <si>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</si>
  <si>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</si>
  <si>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</si>
  <si>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</si>
  <si>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</si>
  <si>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</si>
  <si>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</si>
  <si>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</si>
  <si>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</si>
  <si>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</si>
  <si>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</si>
  <si>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</si>
  <si>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</si>
  <si>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</si>
  <si>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</si>
  <si>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</si>
  <si>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</si>
  <si>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</si>
  <si>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</si>
  <si>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</si>
  <si>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</si>
  <si>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</si>
  <si>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</si>
  <si>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</si>
  <si>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</si>
  <si>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</si>
  <si>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</si>
  <si>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</si>
  <si>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</si>
  <si>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</si>
  <si>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</si>
  <si>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</si>
  <si>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</si>
  <si>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</si>
  <si>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</si>
  <si>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</si>
  <si>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</si>
  <si>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</si>
  <si>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</si>
  <si>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</si>
  <si>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</si>
  <si>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</si>
  <si>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</si>
  <si>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</si>
  <si>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</si>
  <si>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</si>
  <si>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</si>
  <si>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</si>
  <si>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</si>
  <si>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</si>
  <si>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</si>
  <si>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</si>
  <si>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</si>
  <si>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</si>
  <si>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</si>
  <si>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</si>
  <si>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</si>
  <si>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</si>
  <si>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</si>
  <si>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</si>
  <si>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</si>
  <si>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</si>
  <si>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</si>
  <si>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</si>
  <si>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</si>
  <si>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</si>
  <si>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</si>
  <si>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</si>
  <si>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</si>
  <si>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</si>
  <si>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</si>
  <si>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</si>
  <si>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</si>
  <si>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</si>
  <si>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</si>
  <si>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</si>
  <si>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</si>
  <si>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</si>
  <si>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</si>
  <si>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</si>
  <si>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</si>
  <si>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</si>
  <si>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</si>
  <si>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</si>
  <si>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</si>
  <si>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</si>
  <si>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</si>
  <si>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</si>
  <si>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</si>
  <si>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</si>
  <si>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</si>
  <si>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</si>
  <si>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</si>
  <si>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</si>
  <si>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</si>
  <si>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</si>
  <si>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</si>
  <si>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</si>
  <si>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</si>
  <si>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</si>
  <si>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</si>
  <si>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</si>
  <si>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</si>
  <si>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</si>
  <si>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</si>
  <si>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</si>
  <si>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</si>
  <si>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</si>
  <si>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</si>
  <si>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</si>
  <si>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</si>
  <si>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</si>
  <si>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</si>
  <si>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</si>
  <si>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</si>
  <si>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</si>
  <si>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</si>
  <si>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</si>
  <si>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</si>
  <si>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</si>
  <si>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</si>
  <si>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</si>
  <si>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</si>
  <si>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</si>
  <si>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</si>
  <si>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</si>
  <si>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</si>
  <si>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</si>
  <si>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</si>
  <si>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</si>
  <si>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</si>
  <si>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</si>
  <si>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</si>
  <si>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</si>
  <si>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</si>
  <si>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</si>
  <si>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</si>
  <si>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</si>
  <si>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</si>
  <si>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</si>
  <si>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</si>
  <si>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</si>
  <si>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</si>
  <si>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</si>
  <si>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</si>
  <si>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</si>
  <si>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</si>
  <si>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</si>
  <si>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</si>
  <si>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</si>
  <si>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</si>
  <si>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</si>
  <si>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</si>
  <si>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</si>
  <si>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</si>
  <si>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</si>
  <si>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</si>
  <si>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</si>
  <si>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</si>
  <si>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</si>
  <si>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</si>
  <si>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</si>
  <si>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</si>
  <si>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</si>
  <si>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</si>
  <si>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</si>
  <si>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</si>
  <si>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</si>
  <si>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</si>
  <si>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</si>
  <si>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</si>
  <si>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</si>
  <si>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</si>
  <si>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</si>
  <si>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</si>
  <si>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</si>
  <si>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</si>
  <si>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</si>
  <si>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</si>
  <si>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</si>
  <si>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</si>
  <si>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</si>
  <si>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</si>
  <si>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</si>
  <si>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</si>
  <si>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</si>
  <si>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</si>
  <si>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</si>
  <si>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</si>
  <si>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</si>
  <si>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</si>
  <si>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</si>
  <si>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</si>
  <si>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</si>
  <si>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</si>
  <si>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</si>
  <si>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</si>
  <si>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</si>
  <si>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</si>
  <si>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</si>
  <si>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</si>
  <si>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</si>
  <si>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</si>
  <si>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</si>
  <si>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</si>
  <si>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</si>
  <si>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</si>
  <si>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</si>
  <si>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</si>
  <si>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</si>
  <si>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</si>
  <si>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</si>
  <si>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</si>
  <si>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</si>
  <si>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</si>
  <si>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</si>
  <si>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</si>
  <si>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</si>
  <si>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</si>
  <si>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</si>
  <si>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</si>
  <si>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</si>
  <si>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</si>
  <si>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</si>
  <si>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</si>
  <si>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</si>
  <si>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</si>
  <si>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</si>
  <si>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</si>
  <si>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</si>
  <si>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</si>
  <si>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</si>
  <si>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</si>
  <si>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</si>
  <si>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</si>
  <si>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</si>
  <si>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</si>
  <si>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</si>
  <si>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</si>
  <si>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</si>
  <si>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</si>
  <si>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</si>
  <si>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</si>
  <si>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</si>
  <si>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</si>
  <si>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</si>
  <si>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</si>
  <si>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</si>
  <si>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</si>
  <si>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</si>
  <si>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</si>
  <si>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</si>
  <si>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</si>
  <si>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</si>
  <si>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</si>
  <si>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</si>
  <si>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</si>
  <si>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</si>
  <si>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</si>
  <si>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</si>
  <si>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</si>
  <si>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</si>
  <si>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</si>
  <si>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</si>
  <si>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</si>
  <si>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</si>
  <si>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</si>
  <si>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</si>
  <si>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</si>
  <si>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</si>
  <si>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</si>
  <si>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</si>
  <si>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</si>
  <si>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</si>
  <si>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</si>
  <si>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</si>
  <si>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</si>
  <si>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</si>
  <si>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</si>
  <si>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</si>
  <si>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</si>
  <si>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</si>
  <si>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</si>
  <si>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</si>
  <si>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</si>
  <si>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</si>
  <si>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</si>
  <si>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</si>
  <si>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</si>
  <si>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</si>
  <si>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</si>
  <si>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</si>
  <si>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</si>
  <si>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</si>
  <si>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</si>
  <si>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</si>
  <si>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</si>
  <si>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</si>
  <si>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</si>
  <si>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</si>
  <si>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</si>
  <si>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</si>
  <si>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</si>
  <si>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</si>
  <si>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</si>
  <si>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</si>
  <si>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</si>
  <si>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</si>
  <si>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</si>
  <si>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</si>
  <si>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</si>
  <si>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</si>
  <si>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</si>
  <si>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</si>
  <si>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</si>
  <si>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</si>
  <si>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</si>
  <si>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</si>
  <si>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</si>
  <si>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</si>
  <si>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</si>
  <si>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</si>
  <si>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</si>
  <si>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</si>
  <si>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</si>
  <si>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</si>
  <si>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</si>
  <si>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</si>
  <si>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</si>
  <si>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</si>
  <si>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</si>
  <si>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</si>
  <si>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</si>
  <si>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</si>
  <si>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</si>
  <si>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</si>
  <si>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</si>
  <si>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</si>
  <si>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</si>
  <si>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</si>
  <si>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</si>
  <si>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</si>
  <si>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</si>
  <si>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</si>
  <si>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</si>
  <si>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</si>
  <si>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</si>
  <si>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</si>
  <si>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</si>
  <si>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</si>
  <si>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</si>
  <si>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</si>
  <si>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</si>
  <si>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</si>
  <si>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</si>
  <si>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</si>
  <si>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</si>
  <si>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</si>
  <si>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</si>
  <si>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</si>
  <si>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</si>
  <si>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</si>
  <si>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</si>
  <si>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</si>
  <si>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</si>
  <si>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</si>
  <si>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</si>
  <si>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</si>
  <si>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</si>
  <si>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</si>
  <si>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</si>
  <si>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</si>
  <si>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</si>
  <si>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</si>
  <si>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</si>
  <si>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</si>
  <si>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</si>
  <si>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</si>
  <si>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</si>
  <si>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</si>
  <si>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</si>
  <si>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</si>
  <si>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</si>
  <si>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</si>
  <si>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</si>
  <si>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</si>
  <si>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</si>
  <si>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</si>
  <si>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</si>
  <si>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</si>
  <si>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</si>
  <si>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</si>
  <si>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</si>
  <si>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</si>
  <si>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</si>
  <si>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</si>
  <si>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</si>
  <si>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</si>
  <si>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</si>
  <si>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</si>
  <si>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</si>
  <si>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</si>
  <si>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</si>
  <si>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</si>
  <si>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</si>
  <si>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</si>
  <si>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</si>
  <si>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</si>
  <si>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</si>
  <si>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医療法人向英会高田整形外科病院</t>
    <phoneticPr fontId="3"/>
  </si>
  <si>
    <t>〒352-0011 新座市野火止６－５－２０</t>
    <phoneticPr fontId="3"/>
  </si>
  <si>
    <t>〇</t>
  </si>
  <si>
    <t>医療法人</t>
  </si>
  <si>
    <t>ＤＰＣ病院ではない</t>
  </si>
  <si>
    <t>有</t>
  </si>
  <si>
    <t>-</t>
    <phoneticPr fontId="3"/>
  </si>
  <si>
    <t>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</si>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</sst>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4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35</v>
      </c>
      <c r="K101" s="237" t="str">
        <f>IF(OR(COUNTIF(L101:L101,"未確認")&gt;0,COUNTIF(L101:L101,"~*")&gt;0),"※","")</f>
        <v/>
      </c>
      <c r="L101" s="258">
        <v>35</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44</v>
      </c>
      <c r="K154" s="264" t="str">
        <f t="shared" si="3"/>
        <v/>
      </c>
      <c r="L154" s="117">
        <v>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row>
    <row r="237" spans="1:22" s="83" customFormat="1" ht="34.5" customHeight="1">
      <c r="A237" s="248" t="s">
        <v>627</v>
      </c>
      <c r="B237" s="119"/>
      <c r="C237" s="319" t="s">
        <v>130</v>
      </c>
      <c r="D237" s="320"/>
      <c r="E237" s="320"/>
      <c r="F237" s="320"/>
      <c r="G237" s="320"/>
      <c r="H237" s="321"/>
      <c r="I237" s="406"/>
      <c r="J237" s="260" t="s">
        <v>1042</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12</v>
      </c>
      <c r="K468" s="201" t="str">
        <f t="shared" ref="K468:K475" si="15">IF(OR(COUNTIF(L468:L468,"未確認")&gt;0,COUNTIF(L468:L468,"*")&gt;0),"※","")</f>
        <v/>
      </c>
      <c r="L468" s="117">
        <v>12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12</v>
      </c>
      <c r="K470" s="201" t="str">
        <f t="shared" si="15"/>
        <v/>
      </c>
      <c r="L470" s="117">
        <v>12</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11</v>
      </c>
      <c r="K481" s="201" t="str">
        <f t="shared" si="17"/>
        <v/>
      </c>
      <c r="L481" s="117">
        <v>11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11</v>
      </c>
      <c r="K483" s="201" t="str">
        <f t="shared" si="17"/>
        <v/>
      </c>
      <c r="L483" s="117">
        <v>11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290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235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22</v>
      </c>
      <c r="K622" s="201" t="str">
        <f t="shared" si="28"/>
        <v/>
      </c>
      <c r="L622" s="117">
        <v>22</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41</v>
      </c>
      <c r="K646" s="201" t="str">
        <f t="shared" ref="K646:K660" si="32">IF(OR(COUNTIF(L646:L646,"未確認")&gt;0,COUNTIF(L646:L646,"*")&gt;0),"※","")</f>
        <v/>
      </c>
      <c r="L646" s="117">
        <v>41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41</v>
      </c>
      <c r="K650" s="201" t="str">
        <f t="shared" si="32"/>
        <v/>
      </c>
      <c r="L650" s="117">
        <v>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33</v>
      </c>
      <c r="K655" s="201" t="str">
        <f t="shared" si="32"/>
        <v/>
      </c>
      <c r="L655" s="117">
        <v>33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26</v>
      </c>
      <c r="K657" s="201" t="str">
        <f t="shared" si="32"/>
        <v/>
      </c>
      <c r="L657" s="117">
        <v>26</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86EF54-D010-4FCC-A221-D7B8A6EC55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2019-12-23T00:28:12Z</dcterms:modified>
</cp:coreProperties>
</file>