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A988E6B-2D12-4E43-8060-D29AC4BCD2E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<sst xmlns="http://schemas.openxmlformats.org/spreadsheetml/2006/main" count="2972" uniqueCount="1047">
  <si>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</si>
  <si>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</si>
  <si>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</si>
  <si>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</si>
  <si>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</si>
  <si>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</si>
  <si>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</si>
  <si>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</si>
  <si>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</si>
  <si>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</si>
  <si>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</si>
  <si>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</si>
  <si>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</si>
  <si>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</si>
  <si>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</si>
  <si>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</si>
  <si>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</si>
  <si>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</si>
  <si>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</si>
  <si>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</si>
  <si>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</si>
  <si>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</si>
  <si>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</si>
  <si>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</si>
  <si>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</si>
  <si>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</si>
  <si>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</si>
  <si>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</si>
  <si>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</si>
  <si>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</si>
  <si>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</si>
  <si>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</si>
  <si>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</si>
  <si>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</si>
  <si>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</si>
  <si>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</si>
  <si>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</si>
  <si>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</si>
  <si>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</si>
  <si>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</si>
  <si>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</si>
  <si>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</si>
  <si>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</si>
  <si>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</si>
  <si>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</si>
  <si>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</si>
  <si>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</si>
  <si>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</si>
  <si>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</si>
  <si>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</si>
  <si>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</si>
  <si>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</si>
  <si>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</si>
  <si>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</si>
  <si>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</si>
  <si>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</si>
  <si>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</si>
  <si>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</si>
  <si>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</si>
  <si>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</si>
  <si>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</si>
  <si>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</si>
  <si>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</si>
  <si>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</si>
  <si>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</si>
  <si>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</si>
  <si>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</si>
  <si>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</si>
  <si>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</si>
  <si>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</si>
  <si>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</si>
  <si>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</si>
  <si>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</si>
  <si>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</si>
  <si>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</si>
  <si>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</si>
  <si>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</si>
  <si>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</si>
  <si>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</si>
  <si>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</si>
  <si>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</si>
  <si>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</si>
  <si>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</si>
  <si>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</si>
  <si>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</si>
  <si>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</si>
  <si>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</si>
  <si>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</si>
  <si>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</si>
  <si>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</si>
  <si>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</si>
  <si>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</si>
  <si>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</si>
  <si>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</si>
  <si>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</si>
  <si>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</si>
  <si>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</si>
  <si>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</si>
  <si>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</si>
  <si>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</si>
  <si>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</si>
  <si>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</si>
  <si>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</si>
  <si>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</si>
  <si>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</si>
  <si>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</si>
  <si>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</si>
  <si>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</si>
  <si>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</si>
  <si>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</si>
  <si>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</si>
  <si>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</si>
  <si>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</si>
  <si>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</si>
  <si>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</si>
  <si>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</si>
  <si>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</si>
  <si>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</si>
  <si>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</si>
  <si>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</si>
  <si>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</si>
  <si>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</si>
  <si>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</si>
  <si>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</si>
  <si>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</si>
  <si>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</si>
  <si>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</si>
  <si>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</si>
  <si>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</si>
  <si>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</si>
  <si>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</si>
  <si>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</si>
  <si>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</si>
  <si>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</si>
  <si>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</si>
  <si>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</si>
  <si>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</si>
  <si>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</si>
  <si>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</si>
  <si>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</si>
  <si>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</si>
  <si>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</si>
  <si>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</si>
  <si>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</si>
  <si>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</si>
  <si>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</si>
  <si>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</si>
  <si>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</si>
  <si>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</si>
  <si>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</si>
  <si>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</si>
  <si>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</si>
  <si>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</si>
  <si>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</si>
  <si>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</si>
  <si>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</si>
  <si>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</si>
  <si>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</si>
  <si>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</si>
  <si>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</si>
  <si>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</si>
  <si>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</si>
  <si>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</si>
  <si>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</si>
  <si>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</si>
  <si>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</si>
  <si>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</si>
  <si>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</si>
  <si>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</si>
  <si>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</si>
  <si>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</si>
  <si>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</si>
  <si>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</si>
  <si>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</si>
  <si>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</si>
  <si>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</si>
  <si>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</si>
  <si>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</si>
  <si>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</si>
  <si>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</si>
  <si>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</si>
  <si>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</si>
  <si>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</si>
  <si>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</si>
  <si>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</si>
  <si>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</si>
  <si>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</si>
  <si>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</si>
  <si>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</si>
  <si>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</si>
  <si>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</si>
  <si>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</si>
  <si>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</si>
  <si>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</si>
  <si>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</si>
  <si>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</si>
  <si>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</si>
  <si>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</si>
  <si>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</si>
  <si>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</si>
  <si>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</si>
  <si>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</si>
  <si>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</si>
  <si>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</si>
  <si>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</si>
  <si>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</si>
  <si>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</si>
  <si>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</si>
  <si>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</si>
  <si>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</si>
  <si>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</si>
  <si>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</si>
  <si>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</si>
  <si>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</si>
  <si>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</si>
  <si>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</si>
  <si>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</si>
  <si>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</si>
  <si>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</si>
  <si>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</si>
  <si>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</si>
  <si>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</si>
  <si>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</si>
  <si>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</si>
  <si>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</si>
  <si>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</si>
  <si>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</si>
  <si>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</si>
  <si>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</si>
  <si>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</si>
  <si>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</si>
  <si>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</si>
  <si>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</si>
  <si>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</si>
  <si>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</si>
  <si>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</si>
  <si>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</si>
  <si>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</si>
  <si>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</si>
  <si>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</si>
  <si>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</si>
  <si>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</si>
  <si>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</si>
  <si>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</si>
  <si>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</si>
  <si>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</si>
  <si>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</si>
  <si>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</si>
  <si>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</si>
  <si>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</si>
  <si>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</si>
  <si>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</si>
  <si>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</si>
  <si>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</si>
  <si>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</si>
  <si>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</si>
  <si>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</si>
  <si>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</si>
  <si>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</si>
  <si>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</si>
  <si>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</si>
  <si>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</si>
  <si>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</si>
  <si>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</si>
  <si>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</si>
  <si>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</si>
  <si>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</si>
  <si>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</si>
  <si>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</si>
  <si>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</si>
  <si>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</si>
  <si>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</si>
  <si>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</si>
  <si>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</si>
  <si>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</si>
  <si>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</si>
  <si>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</si>
  <si>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</si>
  <si>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</si>
  <si>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</si>
  <si>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</si>
  <si>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</si>
  <si>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</si>
  <si>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</si>
  <si>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</si>
  <si>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</si>
  <si>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</si>
  <si>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</si>
  <si>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</si>
  <si>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</si>
  <si>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</si>
  <si>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</si>
  <si>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</si>
  <si>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</si>
  <si>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</si>
  <si>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</si>
  <si>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</si>
  <si>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</si>
  <si>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</si>
  <si>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</si>
  <si>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</si>
  <si>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</si>
  <si>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</si>
  <si>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</si>
  <si>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</si>
  <si>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</si>
  <si>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</si>
  <si>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</si>
  <si>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</si>
  <si>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</si>
  <si>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</si>
  <si>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</si>
  <si>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</si>
  <si>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</si>
  <si>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</si>
  <si>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</si>
  <si>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</si>
  <si>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</si>
  <si>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</si>
  <si>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</si>
  <si>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</si>
  <si>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</si>
  <si>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</si>
  <si>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</si>
  <si>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</si>
  <si>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</si>
  <si>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</si>
  <si>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</si>
  <si>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</si>
  <si>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</si>
  <si>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</si>
  <si>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</si>
  <si>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</si>
  <si>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</si>
  <si>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</si>
  <si>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</si>
  <si>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</si>
  <si>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</si>
  <si>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</si>
  <si>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</si>
  <si>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</si>
  <si>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</si>
  <si>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</si>
  <si>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</si>
  <si>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</si>
  <si>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</si>
  <si>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</si>
  <si>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</si>
  <si>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</si>
  <si>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</si>
  <si>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</si>
  <si>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</si>
  <si>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</si>
  <si>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</si>
  <si>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</si>
  <si>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</si>
  <si>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</si>
  <si>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</si>
  <si>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</si>
  <si>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</si>
  <si>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</si>
  <si>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</si>
  <si>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</si>
  <si>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</si>
  <si>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</si>
  <si>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</si>
  <si>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</si>
  <si>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</si>
  <si>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</si>
  <si>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</si>
  <si>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</si>
  <si>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</si>
  <si>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</si>
  <si>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</si>
  <si>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</si>
  <si>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</si>
  <si>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</si>
  <si>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</si>
  <si>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</si>
  <si>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</si>
  <si>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</si>
  <si>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</si>
  <si>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</si>
  <si>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</si>
  <si>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</si>
  <si>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</si>
  <si>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</si>
  <si>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</si>
  <si>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</si>
  <si>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</si>
  <si>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</si>
  <si>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</si>
  <si>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</si>
  <si>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</si>
  <si>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</si>
  <si>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</si>
  <si>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</si>
  <si>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</si>
  <si>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</si>
  <si>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</si>
  <si>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</si>
  <si>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</si>
  <si>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</si>
  <si>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</si>
  <si>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</si>
  <si>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</si>
  <si>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</si>
  <si>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</si>
  <si>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</si>
  <si>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</si>
  <si>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</si>
  <si>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</si>
  <si>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</si>
  <si>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</si>
  <si>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</si>
  <si>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</si>
  <si>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</si>
  <si>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</si>
  <si>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</si>
  <si>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</si>
  <si>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</si>
  <si>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</si>
  <si>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</si>
  <si>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</si>
  <si>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</si>
  <si>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</si>
  <si>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</si>
  <si>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</si>
  <si>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</si>
  <si>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</si>
  <si>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</si>
  <si>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</si>
  <si>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</si>
  <si>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</si>
  <si>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</si>
  <si>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</si>
  <si>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</si>
  <si>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</si>
  <si>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</si>
  <si>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</si>
  <si>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</si>
  <si>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</si>
  <si>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</si>
  <si>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</si>
  <si>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</si>
  <si>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</si>
  <si>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</si>
  <si>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</si>
  <si>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</si>
  <si>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</si>
  <si>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</si>
  <si>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</si>
  <si>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</si>
  <si>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</si>
  <si>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</si>
  <si>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</si>
  <si>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</si>
  <si>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</si>
  <si>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</si>
  <si>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</si>
  <si>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</si>
  <si>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</si>
  <si>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</si>
  <si>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</si>
  <si>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</si>
  <si>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</si>
  <si>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</si>
  <si>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</si>
  <si>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</si>
  <si>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</si>
  <si>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</si>
  <si>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</si>
  <si>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</si>
  <si>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</si>
  <si>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</si>
  <si>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</si>
  <si>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</si>
  <si>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</si>
  <si>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</si>
  <si>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</si>
  <si>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</si>
  <si>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</si>
  <si>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</si>
  <si>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</si>
  <si>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</si>
  <si>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</si>
  <si>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</si>
  <si>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</si>
  <si>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</si>
  <si>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</si>
  <si>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</si>
  <si>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</si>
  <si>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</si>
  <si>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</si>
  <si>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</si>
  <si>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</si>
  <si>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</si>
  <si>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</si>
  <si>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</si>
  <si>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</si>
  <si>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</si>
  <si>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</si>
  <si>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</si>
  <si>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</si>
  <si>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</si>
  <si>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</si>
  <si>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</si>
  <si>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</si>
  <si>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</si>
  <si>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</si>
  <si>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</si>
  <si>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</si>
  <si>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</si>
  <si>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</si>
  <si>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</si>
  <si>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</si>
  <si>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</si>
  <si>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</si>
  <si>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</si>
  <si>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</si>
  <si>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</si>
  <si>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</si>
  <si>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</si>
  <si>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</si>
  <si>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</si>
  <si>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</si>
  <si>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</si>
  <si>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</si>
  <si>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</si>
  <si>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</si>
  <si>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</si>
  <si>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</si>
  <si>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</si>
  <si>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</si>
  <si>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</si>
  <si>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</si>
  <si>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</si>
  <si>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</si>
  <si>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</si>
  <si>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</si>
  <si>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</si>
  <si>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</si>
  <si>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</si>
  <si>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</si>
  <si>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</si>
  <si>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</si>
  <si>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</si>
  <si>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</si>
  <si>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</si>
  <si>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</si>
  <si>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</si>
  <si>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</si>
  <si>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</si>
  <si>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</si>
  <si>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</si>
  <si>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</si>
  <si>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</si>
  <si>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</si>
  <si>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</si>
  <si>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</si>
  <si>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</si>
  <si>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</si>
  <si>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</si>
  <si>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</si>
  <si>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</si>
  <si>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</si>
  <si>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</si>
  <si>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</si>
  <si>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</si>
  <si>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</si>
  <si>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</si>
  <si>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</si>
  <si>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</si>
  <si>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</si>
  <si>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</si>
  <si>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</si>
  <si>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</si>
  <si>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</si>
  <si>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</si>
  <si>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</si>
  <si>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</si>
  <si>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</si>
  <si>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</si>
  <si>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</si>
  <si>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</si>
  <si>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</si>
  <si>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</si>
  <si>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</si>
  <si>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</si>
  <si>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</si>
  <si>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</si>
  <si>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</si>
  <si>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</si>
  <si>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</si>
  <si>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</si>
  <si>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</si>
  <si>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</si>
  <si>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</si>
  <si>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</si>
  <si>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</si>
  <si>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</si>
  <si>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</si>
  <si>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</si>
  <si>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</si>
  <si>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</si>
  <si>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</si>
  <si>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</si>
  <si>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</si>
  <si>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</si>
  <si>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</si>
  <si>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</si>
  <si>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</si>
  <si>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</si>
  <si>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</si>
  <si>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</si>
  <si>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</si>
  <si>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</si>
  <si>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</si>
  <si>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</si>
  <si>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</si>
  <si>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</si>
  <si>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</si>
  <si>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</si>
  <si>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</si>
  <si>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</si>
  <si>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</si>
  <si>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</si>
  <si>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</si>
  <si>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</si>
  <si>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</si>
  <si>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</si>
  <si>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</si>
  <si>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</si>
  <si>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</si>
  <si>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</si>
  <si>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</si>
  <si>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</si>
  <si>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</si>
  <si>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</si>
  <si>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</si>
  <si>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</si>
  <si>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</si>
  <si>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</si>
  <si>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</si>
  <si>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</si>
  <si>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</si>
  <si>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</si>
  <si>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</si>
  <si>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</si>
  <si>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</si>
  <si>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</si>
  <si>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</si>
  <si>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</si>
  <si>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</si>
  <si>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</si>
  <si>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</si>
  <si>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</si>
  <si>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</si>
  <si>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</si>
  <si>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</si>
  <si>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</si>
  <si>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</si>
  <si>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</si>
  <si>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</si>
  <si>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</si>
  <si>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</si>
  <si>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</si>
  <si>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</si>
  <si>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</si>
  <si>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</si>
  <si>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</si>
  <si>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</si>
  <si>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</si>
  <si>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</si>
  <si>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</si>
  <si>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</si>
  <si>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</si>
  <si>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</si>
  <si>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</si>
  <si>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</si>
  <si>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</si>
  <si>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</si>
  <si>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</si>
  <si>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</si>
  <si>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</si>
  <si>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</si>
  <si>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</si>
  <si>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</si>
  <si>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</si>
  <si>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</si>
  <si>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</si>
  <si>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</si>
  <si>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</si>
  <si>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</si>
  <si>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</si>
  <si>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</si>
  <si>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</si>
  <si>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</si>
  <si>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</si>
  <si>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</si>
  <si>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</si>
  <si>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</si>
  <si>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</si>
  <si>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</si>
  <si>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</si>
  <si>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</si>
  <si>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</si>
  <si>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</si>
  <si>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</si>
  <si>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</si>
  <si>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</si>
  <si>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</si>
  <si>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</si>
  <si>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</si>
  <si>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</si>
  <si>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</si>
  <si>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</si>
  <si>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</si>
  <si>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</si>
  <si>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</si>
  <si>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</si>
  <si>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</si>
  <si>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</si>
  <si>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</si>
  <si>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</si>
  <si>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</si>
  <si>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</si>
  <si>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</si>
  <si>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</si>
  <si>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</si>
  <si>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</si>
  <si>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</si>
  <si>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</si>
  <si>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</si>
  <si>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</si>
  <si>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</si>
  <si>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</si>
  <si>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</si>
  <si>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</si>
  <si>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</si>
  <si>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</si>
  <si>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</si>
  <si>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</si>
  <si>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</si>
  <si>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</si>
  <si>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</si>
  <si>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</si>
  <si>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</si>
  <si>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</si>
  <si>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</si>
  <si>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</si>
  <si>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</si>
  <si>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</si>
  <si>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</si>
  <si>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</si>
  <si>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</si>
  <si>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</si>
  <si>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</si>
  <si>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</si>
  <si>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</si>
  <si>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</si>
  <si>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</si>
  <si>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</si>
  <si>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</si>
  <si>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</si>
  <si>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</si>
  <si>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</si>
  <si>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</si>
  <si>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</si>
  <si>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</si>
  <si>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</si>
  <si>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</si>
  <si>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</si>
  <si>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</si>
  <si>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</si>
  <si>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</si>
  <si>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</si>
  <si>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</si>
  <si>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</si>
  <si>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</si>
  <si>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</si>
  <si>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</si>
  <si>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</si>
  <si>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</si>
  <si>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</si>
  <si>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</si>
  <si>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</si>
  <si>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</si>
  <si>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</si>
  <si>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</si>
  <si>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</si>
  <si>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</si>
  <si>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</si>
  <si>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</si>
  <si>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</si>
  <si>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</si>
  <si>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</si>
  <si>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</si>
  <si>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</si>
  <si>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</si>
  <si>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</si>
  <si>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</si>
  <si>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</si>
  <si>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</si>
  <si>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</si>
  <si>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</si>
  <si>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</si>
  <si>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</si>
  <si>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</si>
  <si>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</si>
  <si>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</si>
  <si>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</si>
  <si>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</si>
  <si>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</si>
  <si>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</si>
  <si>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</si>
  <si>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</si>
  <si>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</si>
  <si>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</si>
  <si>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</si>
  <si>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</si>
  <si>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</si>
  <si>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</si>
  <si>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</si>
  <si>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</si>
  <si>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</si>
  <si>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</si>
  <si>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</si>
  <si>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</si>
  <si>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</si>
  <si>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</si>
  <si>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</si>
  <si>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</si>
  <si>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</si>
  <si>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</si>
  <si>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</si>
  <si>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</si>
  <si>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</si>
  <si>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</si>
  <si>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</si>
  <si>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</si>
  <si>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</si>
  <si>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</si>
  <si>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</si>
  <si>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</si>
  <si>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</si>
  <si>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</si>
  <si>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</si>
  <si>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</si>
  <si>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</si>
  <si>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</si>
  <si>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</si>
  <si>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</si>
  <si>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</si>
  <si>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</si>
  <si>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</si>
  <si>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</si>
  <si>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</si>
  <si>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</si>
  <si>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</si>
  <si>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</si>
  <si>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</si>
  <si>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</si>
  <si>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</si>
  <si>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</si>
  <si>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</si>
  <si>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</si>
  <si>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</si>
  <si>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</si>
  <si>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</si>
  <si>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</si>
  <si>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</si>
  <si>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</si>
  <si>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</si>
  <si>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</si>
  <si>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</si>
  <si>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</si>
  <si>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</si>
  <si>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</si>
  <si>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</si>
  <si>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</si>
  <si>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</si>
  <si>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</si>
  <si>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</si>
  <si>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</si>
  <si>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</si>
  <si>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</si>
  <si>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</si>
  <si>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</si>
  <si>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</si>
  <si>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</si>
  <si>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</si>
  <si>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</si>
  <si>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</si>
  <si>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</si>
  <si>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</si>
  <si>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</si>
  <si>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</si>
  <si>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</si>
  <si>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</si>
  <si>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</si>
  <si>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</si>
  <si>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</si>
  <si>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</si>
  <si>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</si>
  <si>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</si>
  <si>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</si>
  <si>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</si>
  <si>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</si>
  <si>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</si>
  <si>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</si>
  <si>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</si>
  <si>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</si>
  <si>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</si>
  <si>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</si>
  <si>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</si>
  <si>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</si>
  <si>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</si>
  <si>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</si>
  <si>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</si>
  <si>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</si>
  <si>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</si>
  <si>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</si>
  <si>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</si>
  <si>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</si>
  <si>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</si>
  <si>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</si>
  <si>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</si>
  <si>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</si>
  <si>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</si>
  <si>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</si>
  <si>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</si>
  <si>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</si>
  <si>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</si>
  <si>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</si>
  <si>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</si>
  <si>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</si>
  <si>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</si>
  <si>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</si>
  <si>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</si>
  <si>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</si>
  <si>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</si>
  <si>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</si>
  <si>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</si>
  <si>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</si>
  <si>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</si>
  <si>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</si>
  <si>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</si>
  <si>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</si>
  <si>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</si>
  <si>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</si>
  <si>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</si>
  <si>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</si>
  <si>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</si>
  <si>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</si>
  <si>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</si>
  <si>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</si>
  <si>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</si>
  <si>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</si>
  <si>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</si>
  <si>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</si>
  <si>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</si>
  <si>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</si>
  <si>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</si>
  <si>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</si>
  <si>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</si>
  <si>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</si>
  <si>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</si>
  <si>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</si>
  <si>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</si>
  <si>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</si>
  <si>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</si>
  <si>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</si>
  <si>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</si>
  <si>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</si>
  <si>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</si>
  <si>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</si>
  <si>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</si>
  <si>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</si>
  <si>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</si>
  <si>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</si>
  <si>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</si>
  <si>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</si>
  <si>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</si>
  <si>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</si>
  <si>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</si>
  <si>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</si>
  <si>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</si>
  <si>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</si>
  <si>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</si>
  <si>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</si>
  <si>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</si>
  <si>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</si>
  <si>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</si>
  <si>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</si>
  <si>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</si>
  <si>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</si>
  <si>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</si>
  <si>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</si>
  <si>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</si>
  <si>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</si>
  <si>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</si>
  <si>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</si>
  <si>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</si>
  <si>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</si>
  <si>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</si>
  <si>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</si>
  <si>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</si>
  <si>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</si>
  <si>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</si>
  <si>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</si>
  <si>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</si>
  <si>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</si>
  <si>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</si>
  <si>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</si>
  <si>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</si>
  <si>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</si>
  <si>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</si>
  <si>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</si>
  <si>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</si>
  <si>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</si>
  <si>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</si>
  <si>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</si>
  <si>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</si>
  <si>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</si>
  <si>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</si>
  <si>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</si>
  <si>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</si>
  <si>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</si>
  <si>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</si>
  <si>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</si>
  <si>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</si>
  <si>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</si>
  <si>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</si>
  <si>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</si>
  <si>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</si>
  <si>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</si>
  <si>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医療法人刀水会斎藤記念病院</t>
    <phoneticPr fontId="3"/>
  </si>
  <si>
    <t>〒332-0034 川口市並木４－６－６</t>
    <phoneticPr fontId="3"/>
  </si>
  <si>
    <t>〇</t>
  </si>
  <si>
    <t>医療法人</t>
  </si>
  <si>
    <t>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</si>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</sst>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08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66</v>
      </c>
      <c r="K153" s="264" t="str">
        <f t="shared" si="3"/>
        <v/>
      </c>
      <c r="L153" s="117">
        <v>66</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1043</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4</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590</v>
      </c>
      <c r="K392" s="81" t="str">
        <f t="shared" ref="K392:K397" si="11">IF(OR(COUNTIF(L392:L392,"未確認")&gt;0,COUNTIF(L392:L392,"~*")&gt;0),"※","")</f>
        <v/>
      </c>
      <c r="L392" s="147">
        <v>590</v>
      </c>
    </row>
    <row r="393" spans="1:22" s="83" customFormat="1" ht="34.5" customHeight="1">
      <c r="A393" s="249" t="s">
        <v>773</v>
      </c>
      <c r="B393" s="84"/>
      <c r="C393" s="369"/>
      <c r="D393" s="379"/>
      <c r="E393" s="319" t="s">
        <v>224</v>
      </c>
      <c r="F393" s="320"/>
      <c r="G393" s="320"/>
      <c r="H393" s="321"/>
      <c r="I393" s="342"/>
      <c r="J393" s="140">
        <f t="shared" si="10"/>
        <v>144</v>
      </c>
      <c r="K393" s="81" t="str">
        <f t="shared" si="11"/>
        <v/>
      </c>
      <c r="L393" s="147">
        <v>144</v>
      </c>
    </row>
    <row r="394" spans="1:22" s="83" customFormat="1" ht="34.5" customHeight="1">
      <c r="A394" s="250" t="s">
        <v>774</v>
      </c>
      <c r="B394" s="84"/>
      <c r="C394" s="369"/>
      <c r="D394" s="380"/>
      <c r="E394" s="319" t="s">
        <v>225</v>
      </c>
      <c r="F394" s="320"/>
      <c r="G394" s="320"/>
      <c r="H394" s="321"/>
      <c r="I394" s="342"/>
      <c r="J394" s="140">
        <f t="shared" si="10"/>
        <v>183</v>
      </c>
      <c r="K394" s="81" t="str">
        <f t="shared" si="11"/>
        <v/>
      </c>
      <c r="L394" s="147">
        <v>183</v>
      </c>
    </row>
    <row r="395" spans="1:22" s="83" customFormat="1" ht="34.5" customHeight="1">
      <c r="A395" s="250" t="s">
        <v>775</v>
      </c>
      <c r="B395" s="84"/>
      <c r="C395" s="369"/>
      <c r="D395" s="381"/>
      <c r="E395" s="319" t="s">
        <v>226</v>
      </c>
      <c r="F395" s="320"/>
      <c r="G395" s="320"/>
      <c r="H395" s="321"/>
      <c r="I395" s="342"/>
      <c r="J395" s="140">
        <f t="shared" si="10"/>
        <v>263</v>
      </c>
      <c r="K395" s="81" t="str">
        <f t="shared" si="11"/>
        <v/>
      </c>
      <c r="L395" s="147">
        <v>263</v>
      </c>
    </row>
    <row r="396" spans="1:22" s="83" customFormat="1" ht="34.5" customHeight="1">
      <c r="A396" s="250" t="s">
        <v>776</v>
      </c>
      <c r="B396" s="1"/>
      <c r="C396" s="369"/>
      <c r="D396" s="319" t="s">
        <v>227</v>
      </c>
      <c r="E396" s="320"/>
      <c r="F396" s="320"/>
      <c r="G396" s="320"/>
      <c r="H396" s="321"/>
      <c r="I396" s="342"/>
      <c r="J396" s="140">
        <f t="shared" si="10"/>
        <v>13999</v>
      </c>
      <c r="K396" s="81" t="str">
        <f t="shared" si="11"/>
        <v/>
      </c>
      <c r="L396" s="147">
        <v>13999</v>
      </c>
    </row>
    <row r="397" spans="1:22" s="83" customFormat="1" ht="34.5" customHeight="1">
      <c r="A397" s="250" t="s">
        <v>777</v>
      </c>
      <c r="B397" s="119"/>
      <c r="C397" s="369"/>
      <c r="D397" s="319" t="s">
        <v>228</v>
      </c>
      <c r="E397" s="320"/>
      <c r="F397" s="320"/>
      <c r="G397" s="320"/>
      <c r="H397" s="321"/>
      <c r="I397" s="343"/>
      <c r="J397" s="140">
        <f t="shared" si="10"/>
        <v>597</v>
      </c>
      <c r="K397" s="81" t="str">
        <f t="shared" si="11"/>
        <v/>
      </c>
      <c r="L397" s="147">
        <v>597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41</v>
      </c>
      <c r="K405" s="81" t="str">
        <f t="shared" ref="K405:K422" si="13">IF(OR(COUNTIF(L405:L405,"未確認")&gt;0,COUNTIF(L405:L405,"~*")&gt;0),"※","")</f>
        <v/>
      </c>
      <c r="L405" s="147">
        <v>41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21</v>
      </c>
      <c r="K407" s="81" t="str">
        <f t="shared" si="13"/>
        <v/>
      </c>
      <c r="L407" s="147">
        <v>21</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7</v>
      </c>
      <c r="K409" s="81" t="str">
        <f t="shared" si="13"/>
        <v/>
      </c>
      <c r="L409" s="147">
        <v>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43</v>
      </c>
      <c r="K413" s="81" t="str">
        <f t="shared" si="13"/>
        <v/>
      </c>
      <c r="L413" s="147">
        <v>43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23</v>
      </c>
      <c r="K415" s="81" t="str">
        <f t="shared" si="13"/>
        <v/>
      </c>
      <c r="L415" s="147">
        <v>23</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43</v>
      </c>
      <c r="K430" s="193" t="str">
        <f>IF(OR(COUNTIF(L430:L430,"未確認")&gt;0,COUNTIF(L430:L430,"~*")&gt;0),"※","")</f>
        <v/>
      </c>
      <c r="L430" s="147">
        <v>43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43</v>
      </c>
      <c r="K433" s="193" t="str">
        <f>IF(OR(COUNTIF(L433:L433,"未確認")&gt;0,COUNTIF(L433:L433,"~*")&gt;0),"※","")</f>
        <v/>
      </c>
      <c r="L433" s="147">
        <v>43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23</v>
      </c>
      <c r="K593" s="201" t="str">
        <f>IF(OR(COUNTIF(L593:L593,"未確認")&gt;0,COUNTIF(L593:L593,"*")&gt;0),"※","")</f>
        <v/>
      </c>
      <c r="L593" s="117">
        <v>23</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288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14</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179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43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30</v>
      </c>
      <c r="K614" s="201" t="str">
        <f t="shared" si="28"/>
        <v/>
      </c>
      <c r="L614" s="117">
        <v>30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10</v>
      </c>
      <c r="K617" s="201" t="str">
        <f t="shared" si="28"/>
        <v/>
      </c>
      <c r="L617" s="117">
        <v>10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14</v>
      </c>
      <c r="K622" s="201" t="str">
        <f t="shared" si="28"/>
        <v/>
      </c>
      <c r="L622" s="117">
        <v>14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19</v>
      </c>
      <c r="K637" s="201" t="str">
        <f t="shared" si="30"/>
        <v/>
      </c>
      <c r="L637" s="117">
        <v>19</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29</v>
      </c>
      <c r="K650" s="201" t="str">
        <f t="shared" si="32"/>
        <v/>
      </c>
      <c r="L650" s="117">
        <v>29</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25</v>
      </c>
      <c r="K655" s="201" t="str">
        <f t="shared" si="32"/>
        <v/>
      </c>
      <c r="L655" s="117">
        <v>25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F4B7A21-4172-462F-A1D7-955DC7CCD8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2019-12-23T00:27:49Z</dcterms:modified>
</cp:coreProperties>
</file>