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3F0FC7-81FF-458A-8305-515EE0D29F9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<sst xmlns="http://schemas.openxmlformats.org/spreadsheetml/2006/main" count="3084" uniqueCount="1055">
  <si>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</si>
  <si>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</si>
  <si>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</si>
  <si>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</si>
  <si>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</si>
  <si>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</si>
  <si>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</si>
  <si>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</si>
  <si>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</si>
  <si>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</si>
  <si>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</si>
  <si>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</si>
  <si>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</si>
  <si>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</si>
  <si>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</si>
  <si>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</si>
  <si>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</si>
  <si>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</si>
  <si>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</si>
  <si>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</si>
  <si>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</si>
  <si>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</si>
  <si>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</si>
  <si>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</si>
  <si>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</si>
  <si>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</si>
  <si>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</si>
  <si>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</si>
  <si>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</si>
  <si>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</si>
  <si>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</si>
  <si>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</si>
  <si>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</si>
  <si>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</si>
  <si>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</si>
  <si>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</si>
  <si>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</si>
  <si>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</si>
  <si>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</si>
  <si>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</si>
  <si>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</si>
  <si>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</si>
  <si>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</si>
  <si>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</si>
  <si>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</si>
  <si>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</si>
  <si>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</si>
  <si>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</si>
  <si>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</si>
  <si>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</si>
  <si>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</si>
  <si>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</si>
  <si>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</si>
  <si>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</si>
  <si>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</si>
  <si>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</si>
  <si>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</si>
  <si>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</si>
  <si>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</si>
  <si>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</si>
  <si>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</si>
  <si>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</si>
  <si>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</si>
  <si>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</si>
  <si>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</si>
  <si>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</si>
  <si>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</si>
  <si>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</si>
  <si>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</si>
  <si>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</si>
  <si>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</si>
  <si>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</si>
  <si>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</si>
  <si>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</si>
  <si>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</si>
  <si>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</si>
  <si>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</si>
  <si>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</si>
  <si>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</si>
  <si>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</si>
  <si>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</si>
  <si>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</si>
  <si>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</si>
  <si>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</si>
  <si>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</si>
  <si>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</si>
  <si>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</si>
  <si>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</si>
  <si>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</si>
  <si>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</si>
  <si>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</si>
  <si>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</si>
  <si>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</si>
  <si>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</si>
  <si>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</si>
  <si>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</si>
  <si>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</si>
  <si>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</si>
  <si>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</si>
  <si>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</si>
  <si>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</si>
  <si>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</si>
  <si>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</si>
  <si>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</si>
  <si>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</si>
  <si>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</si>
  <si>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</si>
  <si>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</si>
  <si>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</si>
  <si>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</si>
  <si>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</si>
  <si>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</si>
  <si>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</si>
  <si>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</si>
  <si>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</si>
  <si>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</si>
  <si>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</si>
  <si>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</si>
  <si>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</si>
  <si>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</si>
  <si>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</si>
  <si>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</si>
  <si>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</si>
  <si>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</si>
  <si>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</si>
  <si>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</si>
  <si>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</si>
  <si>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</si>
  <si>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</si>
  <si>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</si>
  <si>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</si>
  <si>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</si>
  <si>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</si>
  <si>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</si>
  <si>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</si>
  <si>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</si>
  <si>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</si>
  <si>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</si>
  <si>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</si>
  <si>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</si>
  <si>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</si>
  <si>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</si>
  <si>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</si>
  <si>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</si>
  <si>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</si>
  <si>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</si>
  <si>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</si>
  <si>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</si>
  <si>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</si>
  <si>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</si>
  <si>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</si>
  <si>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</si>
  <si>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</si>
  <si>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</si>
  <si>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</si>
  <si>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</si>
  <si>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</si>
  <si>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</si>
  <si>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</si>
  <si>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</si>
  <si>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</si>
  <si>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</si>
  <si>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</si>
  <si>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</si>
  <si>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</si>
  <si>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</si>
  <si>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</si>
  <si>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</si>
  <si>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</si>
  <si>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</si>
  <si>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</si>
  <si>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</si>
  <si>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</si>
  <si>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</si>
  <si>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</si>
  <si>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</si>
  <si>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</si>
  <si>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</si>
  <si>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</si>
  <si>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</si>
  <si>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</si>
  <si>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</si>
  <si>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</si>
  <si>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</si>
  <si>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</si>
  <si>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</si>
  <si>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</si>
  <si>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</si>
  <si>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</si>
  <si>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</si>
  <si>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</si>
  <si>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</si>
  <si>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</si>
  <si>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</si>
  <si>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</si>
  <si>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</si>
  <si>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</si>
  <si>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</si>
  <si>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</si>
  <si>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</si>
  <si>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</si>
  <si>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</si>
  <si>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</si>
  <si>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</si>
  <si>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</si>
  <si>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</si>
  <si>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</si>
  <si>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</si>
  <si>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</si>
  <si>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</si>
  <si>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</si>
  <si>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</si>
  <si>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</si>
  <si>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</si>
  <si>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</si>
  <si>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</si>
  <si>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</si>
  <si>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</si>
  <si>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</si>
  <si>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</si>
  <si>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</si>
  <si>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</si>
  <si>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</si>
  <si>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</si>
  <si>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</si>
  <si>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</si>
  <si>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</si>
  <si>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</si>
  <si>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</si>
  <si>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</si>
  <si>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</si>
  <si>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</si>
  <si>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</si>
  <si>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</si>
  <si>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</si>
  <si>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</si>
  <si>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</si>
  <si>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</si>
  <si>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</si>
  <si>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</si>
  <si>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</si>
  <si>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</si>
  <si>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</si>
  <si>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</si>
  <si>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</si>
  <si>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</si>
  <si>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</si>
  <si>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</si>
  <si>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</si>
  <si>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</si>
  <si>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</si>
  <si>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</si>
  <si>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</si>
  <si>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</si>
  <si>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</si>
  <si>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</si>
  <si>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</si>
  <si>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</si>
  <si>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</si>
  <si>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</si>
  <si>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</si>
  <si>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</si>
  <si>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</si>
  <si>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</si>
  <si>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</si>
  <si>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</si>
  <si>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</si>
  <si>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</si>
  <si>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</si>
  <si>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</si>
  <si>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</si>
  <si>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</si>
  <si>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</si>
  <si>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</si>
  <si>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</si>
  <si>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</si>
  <si>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</si>
  <si>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</si>
  <si>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</si>
  <si>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</si>
  <si>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</si>
  <si>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</si>
  <si>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</si>
  <si>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</si>
  <si>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</si>
  <si>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</si>
  <si>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</si>
  <si>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</si>
  <si>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</si>
  <si>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</si>
  <si>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</si>
  <si>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</si>
  <si>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</si>
  <si>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</si>
  <si>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</si>
  <si>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</si>
  <si>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</si>
  <si>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</si>
  <si>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</si>
  <si>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</si>
  <si>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</si>
  <si>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</si>
  <si>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</si>
  <si>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</si>
  <si>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</si>
  <si>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</si>
  <si>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</si>
  <si>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</si>
  <si>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</si>
  <si>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</si>
  <si>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</si>
  <si>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</si>
  <si>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</si>
  <si>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</si>
  <si>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</si>
  <si>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</si>
  <si>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</si>
  <si>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</si>
  <si>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</si>
  <si>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</si>
  <si>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</si>
  <si>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</si>
  <si>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</si>
  <si>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</si>
  <si>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</si>
  <si>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</si>
  <si>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</si>
  <si>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</si>
  <si>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</si>
  <si>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</si>
  <si>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</si>
  <si>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</si>
  <si>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</si>
  <si>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</si>
  <si>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</si>
  <si>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</si>
  <si>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</si>
  <si>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</si>
  <si>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</si>
  <si>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</si>
  <si>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</si>
  <si>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</si>
  <si>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</si>
  <si>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</si>
  <si>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</si>
  <si>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</si>
  <si>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</si>
  <si>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</si>
  <si>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</si>
  <si>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</si>
  <si>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</si>
  <si>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</si>
  <si>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</si>
  <si>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</si>
  <si>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</si>
  <si>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</si>
  <si>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</si>
  <si>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</si>
  <si>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</si>
  <si>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</si>
  <si>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</si>
  <si>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</si>
  <si>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</si>
  <si>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</si>
  <si>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</si>
  <si>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</si>
  <si>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</si>
  <si>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</si>
  <si>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</si>
  <si>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</si>
  <si>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</si>
  <si>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</si>
  <si>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</si>
  <si>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</si>
  <si>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</si>
  <si>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</si>
  <si>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</si>
  <si>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</si>
  <si>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</si>
  <si>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</si>
  <si>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</si>
  <si>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</si>
  <si>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</si>
  <si>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</si>
  <si>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</si>
  <si>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</si>
  <si>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</si>
  <si>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</si>
  <si>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</si>
  <si>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</si>
  <si>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</si>
  <si>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</si>
  <si>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</si>
  <si>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</si>
  <si>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</si>
  <si>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</si>
  <si>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</si>
  <si>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</si>
  <si>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</si>
  <si>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</si>
  <si>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</si>
  <si>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</si>
  <si>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</si>
  <si>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</si>
  <si>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</si>
  <si>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</si>
  <si>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</si>
  <si>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</si>
  <si>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</si>
  <si>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</si>
  <si>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</si>
  <si>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</si>
  <si>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</si>
  <si>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</si>
  <si>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</si>
  <si>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</si>
  <si>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</si>
  <si>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</si>
  <si>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</si>
  <si>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</si>
  <si>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</si>
  <si>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</si>
  <si>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</si>
  <si>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</si>
  <si>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</si>
  <si>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</si>
  <si>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</si>
  <si>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</si>
  <si>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</si>
  <si>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</si>
  <si>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</si>
  <si>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</si>
  <si>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</si>
  <si>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</si>
  <si>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</si>
  <si>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</si>
  <si>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</si>
  <si>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</si>
  <si>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</si>
  <si>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</si>
  <si>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</si>
  <si>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</si>
  <si>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</si>
  <si>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</si>
  <si>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</si>
  <si>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</si>
  <si>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</si>
  <si>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</si>
  <si>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</si>
  <si>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</si>
  <si>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</si>
  <si>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</si>
  <si>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</si>
  <si>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</si>
  <si>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</si>
  <si>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</si>
  <si>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</si>
  <si>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</si>
  <si>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</si>
  <si>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</si>
  <si>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</si>
  <si>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</si>
  <si>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</si>
  <si>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</si>
  <si>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</si>
  <si>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</si>
  <si>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</si>
  <si>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</si>
  <si>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</si>
  <si>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</si>
  <si>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</si>
  <si>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</si>
  <si>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</si>
  <si>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</si>
  <si>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</si>
  <si>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</si>
  <si>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</si>
  <si>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</si>
  <si>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</si>
  <si>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</si>
  <si>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</si>
  <si>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</si>
  <si>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</si>
  <si>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</si>
  <si>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</si>
  <si>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</si>
  <si>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</si>
  <si>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</si>
  <si>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</si>
  <si>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</si>
  <si>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</si>
  <si>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</si>
  <si>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</si>
  <si>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</si>
  <si>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</si>
  <si>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</si>
  <si>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</si>
  <si>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</si>
  <si>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</si>
  <si>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</si>
  <si>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</si>
  <si>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</si>
  <si>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</si>
  <si>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</si>
  <si>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</si>
  <si>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</si>
  <si>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</si>
  <si>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</si>
  <si>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</si>
  <si>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</si>
  <si>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</si>
  <si>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</si>
  <si>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</si>
  <si>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</si>
  <si>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</si>
  <si>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</si>
  <si>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</si>
  <si>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</si>
  <si>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</si>
  <si>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</si>
  <si>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</si>
  <si>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</si>
  <si>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</si>
  <si>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</si>
  <si>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</si>
  <si>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</si>
  <si>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</si>
  <si>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</si>
  <si>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</si>
  <si>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</si>
  <si>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</si>
  <si>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</si>
  <si>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</si>
  <si>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</si>
  <si>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</si>
  <si>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</si>
  <si>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</si>
  <si>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</si>
  <si>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</si>
  <si>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</si>
  <si>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</si>
  <si>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</si>
  <si>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</si>
  <si>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</si>
  <si>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</si>
  <si>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</si>
  <si>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</si>
  <si>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</si>
  <si>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</si>
  <si>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</si>
  <si>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</si>
  <si>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</si>
  <si>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</si>
  <si>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</si>
  <si>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</si>
  <si>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</si>
  <si>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</si>
  <si>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</si>
  <si>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</si>
  <si>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</si>
  <si>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</si>
  <si>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</si>
  <si>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</si>
  <si>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</si>
  <si>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</si>
  <si>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</si>
  <si>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</si>
  <si>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</si>
  <si>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</si>
  <si>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</si>
  <si>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</si>
  <si>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</si>
  <si>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</si>
  <si>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</si>
  <si>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</si>
  <si>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</si>
  <si>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</si>
  <si>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</si>
  <si>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</si>
  <si>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</si>
  <si>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</si>
  <si>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</si>
  <si>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</si>
  <si>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</si>
  <si>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</si>
  <si>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</si>
  <si>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</si>
  <si>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</si>
  <si>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</si>
  <si>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</si>
  <si>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</si>
  <si>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</si>
  <si>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</si>
  <si>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</si>
  <si>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</si>
  <si>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</si>
  <si>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</si>
  <si>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</si>
  <si>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</si>
  <si>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</si>
  <si>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</si>
  <si>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</si>
  <si>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</si>
  <si>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</si>
  <si>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</si>
  <si>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</si>
  <si>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</si>
  <si>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</si>
  <si>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</si>
  <si>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</si>
  <si>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</si>
  <si>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</si>
  <si>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</si>
  <si>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</si>
  <si>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</si>
  <si>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</si>
  <si>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</si>
  <si>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</si>
  <si>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</si>
  <si>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</si>
  <si>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</si>
  <si>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</si>
  <si>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</si>
  <si>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</si>
  <si>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</si>
  <si>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</si>
  <si>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</si>
  <si>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</si>
  <si>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</si>
  <si>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</si>
  <si>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</si>
  <si>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</si>
  <si>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</si>
  <si>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</si>
  <si>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</si>
  <si>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</si>
  <si>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</si>
  <si>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</si>
  <si>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</si>
  <si>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</si>
  <si>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</si>
  <si>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</si>
  <si>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</si>
  <si>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</si>
  <si>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</si>
  <si>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</si>
  <si>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</si>
  <si>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</si>
  <si>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</si>
  <si>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</si>
  <si>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</si>
  <si>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</si>
  <si>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</si>
  <si>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</si>
  <si>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</si>
  <si>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</si>
  <si>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</si>
  <si>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</si>
  <si>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</si>
  <si>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</si>
  <si>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</si>
  <si>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</si>
  <si>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</si>
  <si>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</si>
  <si>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</si>
  <si>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</si>
  <si>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</si>
  <si>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</si>
  <si>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</si>
  <si>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</si>
  <si>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</si>
  <si>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</si>
  <si>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</si>
  <si>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</si>
  <si>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</si>
  <si>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</si>
  <si>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</si>
  <si>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</si>
  <si>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</si>
  <si>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</si>
  <si>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</si>
  <si>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</si>
  <si>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</si>
  <si>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</si>
  <si>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</si>
  <si>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</si>
  <si>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</si>
  <si>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</si>
  <si>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</si>
  <si>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</si>
  <si>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</si>
  <si>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</si>
  <si>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</si>
  <si>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</si>
  <si>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</si>
  <si>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</si>
  <si>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</si>
  <si>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</si>
  <si>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</si>
  <si>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</si>
  <si>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</si>
  <si>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</si>
  <si>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</si>
  <si>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</si>
  <si>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</si>
  <si>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</si>
  <si>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</si>
  <si>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</si>
  <si>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</si>
  <si>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</si>
  <si>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</si>
  <si>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</si>
  <si>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</si>
  <si>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</si>
  <si>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</si>
  <si>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</si>
  <si>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</si>
  <si>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</si>
  <si>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</si>
  <si>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</si>
  <si>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</si>
  <si>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</si>
  <si>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</si>
  <si>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</si>
  <si>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</si>
  <si>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</si>
  <si>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</si>
  <si>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</si>
  <si>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</si>
  <si>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</si>
  <si>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</si>
  <si>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</si>
  <si>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</si>
  <si>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</si>
  <si>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</si>
  <si>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</si>
  <si>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</si>
  <si>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</si>
  <si>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</si>
  <si>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</si>
  <si>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</si>
  <si>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</si>
  <si>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</si>
  <si>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</si>
  <si>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</si>
  <si>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</si>
  <si>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</si>
  <si>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</si>
  <si>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</si>
  <si>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</si>
  <si>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</si>
  <si>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</si>
  <si>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</si>
  <si>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</si>
  <si>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</si>
  <si>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</si>
  <si>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</si>
  <si>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</si>
  <si>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</si>
  <si>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</si>
  <si>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</si>
  <si>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</si>
  <si>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</si>
  <si>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</si>
  <si>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</si>
  <si>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</si>
  <si>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</si>
  <si>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</si>
  <si>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</si>
  <si>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</si>
  <si>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</si>
  <si>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</si>
  <si>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</si>
  <si>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</si>
  <si>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</si>
  <si>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</si>
  <si>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</si>
  <si>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</si>
  <si>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</si>
  <si>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</si>
  <si>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</si>
  <si>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</si>
  <si>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</si>
  <si>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</si>
  <si>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</si>
  <si>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</si>
  <si>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</si>
  <si>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</si>
  <si>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</si>
  <si>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</si>
  <si>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</si>
  <si>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</si>
  <si>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</si>
  <si>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</si>
  <si>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</si>
  <si>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</si>
  <si>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</si>
  <si>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</si>
  <si>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</si>
  <si>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</si>
  <si>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</si>
  <si>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</si>
  <si>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</si>
  <si>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</si>
  <si>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</si>
  <si>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</si>
  <si>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</si>
  <si>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</si>
  <si>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</si>
  <si>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</si>
  <si>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</si>
  <si>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</si>
  <si>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</si>
  <si>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</si>
  <si>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</si>
  <si>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</si>
  <si>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</si>
  <si>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</si>
  <si>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</si>
  <si>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</si>
  <si>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</si>
  <si>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</si>
  <si>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</si>
  <si>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</si>
  <si>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</si>
  <si>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</si>
  <si>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</si>
  <si>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</si>
  <si>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</si>
  <si>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</si>
  <si>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</si>
  <si>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</si>
  <si>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</si>
  <si>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</si>
  <si>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</si>
  <si>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</si>
  <si>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</si>
  <si>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</si>
  <si>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</si>
  <si>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</si>
  <si>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</si>
  <si>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</si>
  <si>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</si>
  <si>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</si>
  <si>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</si>
  <si>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</si>
  <si>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</si>
  <si>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</si>
  <si>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</si>
  <si>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</si>
  <si>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</si>
  <si>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</si>
  <si>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</si>
  <si>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</si>
  <si>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</si>
  <si>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</si>
  <si>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</si>
  <si>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</si>
  <si>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</si>
  <si>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</si>
  <si>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</si>
  <si>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</si>
  <si>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</si>
  <si>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</si>
  <si>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</si>
  <si>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</si>
  <si>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</si>
  <si>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</si>
  <si>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</si>
  <si>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</si>
  <si>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</si>
  <si>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</si>
  <si>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</si>
  <si>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</si>
  <si>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</si>
  <si>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</si>
  <si>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</si>
  <si>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</si>
  <si>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</si>
  <si>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</si>
  <si>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</si>
  <si>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</si>
  <si>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</si>
  <si>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</si>
  <si>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</si>
  <si>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</si>
  <si>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</si>
  <si>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</si>
  <si>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</si>
  <si>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</si>
  <si>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</si>
  <si>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</si>
  <si>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</si>
  <si>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</si>
  <si>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</si>
  <si>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</si>
  <si>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</si>
  <si>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</si>
  <si>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</si>
  <si>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</si>
  <si>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</si>
  <si>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</si>
  <si>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</si>
  <si>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</si>
  <si>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</si>
  <si>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</si>
  <si>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</si>
  <si>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</si>
  <si>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</si>
  <si>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</si>
  <si>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</si>
  <si>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</si>
  <si>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</si>
  <si>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</si>
  <si>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</si>
  <si>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</si>
  <si>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</si>
  <si>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</si>
  <si>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</si>
  <si>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</si>
  <si>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</si>
  <si>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</si>
  <si>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</si>
  <si>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</si>
  <si>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</si>
  <si>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</si>
  <si>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</si>
  <si>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</si>
  <si>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</si>
  <si>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</si>
  <si>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</si>
  <si>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</si>
  <si>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</si>
  <si>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</si>
  <si>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</si>
  <si>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</si>
  <si>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</si>
  <si>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</si>
  <si>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</si>
  <si>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</si>
  <si>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</si>
  <si>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</si>
  <si>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</si>
  <si>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</si>
  <si>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</si>
  <si>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</si>
  <si>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</si>
  <si>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</si>
  <si>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</si>
  <si>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</si>
  <si>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</si>
  <si>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</si>
  <si>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</si>
  <si>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</si>
  <si>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</si>
  <si>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</si>
  <si>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</si>
  <si>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</si>
  <si>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</si>
  <si>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</si>
  <si>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</si>
  <si>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</si>
  <si>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</si>
  <si>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</si>
  <si>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</si>
  <si>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</si>
  <si>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</si>
  <si>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</si>
  <si>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</si>
  <si>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</si>
  <si>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</si>
  <si>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</si>
  <si>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</si>
  <si>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</si>
  <si>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</si>
  <si>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</si>
  <si>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</si>
  <si>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</si>
  <si>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</si>
  <si>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</si>
  <si>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</si>
  <si>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</si>
  <si>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</si>
  <si>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</si>
  <si>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</si>
  <si>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</si>
  <si>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</si>
  <si>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</si>
  <si>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</si>
  <si>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</si>
  <si>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</si>
  <si>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</si>
  <si>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</si>
  <si>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</si>
  <si>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</si>
  <si>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</si>
  <si>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</si>
  <si>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</si>
  <si>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</si>
  <si>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</si>
  <si>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</si>
  <si>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</si>
  <si>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</si>
  <si>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</si>
  <si>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</si>
  <si>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</si>
  <si>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</si>
  <si>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</si>
  <si>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</si>
  <si>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</si>
  <si>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</si>
  <si>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</si>
  <si>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</si>
  <si>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</si>
  <si>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</si>
  <si>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</si>
  <si>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</si>
  <si>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</si>
  <si>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</si>
  <si>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</si>
  <si>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</si>
  <si>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</si>
  <si>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</si>
  <si>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</si>
  <si>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</si>
  <si>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</si>
  <si>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</si>
  <si>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</si>
  <si>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</si>
  <si>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</si>
  <si>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</si>
  <si>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</si>
  <si>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</si>
  <si>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</si>
  <si>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</si>
  <si>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</si>
  <si>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</si>
  <si>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寿康会病院</t>
    <phoneticPr fontId="3"/>
  </si>
  <si>
    <t>〒332-0035 川口市西青木２－１５－１０</t>
    <phoneticPr fontId="3"/>
  </si>
  <si>
    <t>〇</t>
  </si>
  <si>
    <t>医療法人</t>
  </si>
  <si>
    <t>複数の診療科で活用</t>
  </si>
  <si>
    <t>内科</t>
  </si>
  <si>
    <t>外科</t>
  </si>
  <si>
    <t>整形外科</t>
  </si>
  <si>
    <t>急性期一般入院料２</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</si>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</sst>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0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40</v>
      </c>
      <c r="M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50</v>
      </c>
      <c r="K149" s="264" t="str">
        <f t="shared" si="3"/>
        <v/>
      </c>
      <c r="L149" s="117">
        <v>50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18</v>
      </c>
      <c r="K205" s="264" t="str">
        <f t="shared" si="5"/>
        <v/>
      </c>
      <c r="L205" s="117">
        <v>18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10</v>
      </c>
      <c r="M269" s="147">
        <v>9</v>
      </c>
    </row>
    <row r="270" spans="1:22" s="83" customFormat="1" ht="34.5" customHeight="1">
      <c r="A270" s="249" t="s">
        <v>725</v>
      </c>
      <c r="B270" s="120"/>
      <c r="C270" s="371"/>
      <c r="D270" s="371"/>
      <c r="E270" s="371"/>
      <c r="F270" s="371"/>
      <c r="G270" s="371" t="s">
        <v>148</v>
      </c>
      <c r="H270" s="371"/>
      <c r="I270" s="404"/>
      <c r="J270" s="266">
        <f t="shared" si="9"/>
        <v>3.9000000000000004</v>
      </c>
      <c r="K270" s="81" t="str">
        <f t="shared" si="8"/>
        <v/>
      </c>
      <c r="L270" s="148">
        <v>1.2</v>
      </c>
      <c r="M270" s="148">
        <v>2.7</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0.2</v>
      </c>
      <c r="M272" s="148">
        <v>0.9</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5</v>
      </c>
      <c r="M273" s="147">
        <v>9</v>
      </c>
    </row>
    <row r="274" spans="1:13" s="83" customFormat="1" ht="34.5" customHeight="1">
      <c r="A274" s="249" t="s">
        <v>727</v>
      </c>
      <c r="B274" s="120"/>
      <c r="C274" s="372"/>
      <c r="D274" s="372"/>
      <c r="E274" s="372"/>
      <c r="F274" s="372"/>
      <c r="G274" s="371" t="s">
        <v>148</v>
      </c>
      <c r="H274" s="371"/>
      <c r="I274" s="404"/>
      <c r="J274" s="266">
        <f t="shared" si="9"/>
        <v>2.6</v>
      </c>
      <c r="K274" s="81" t="str">
        <f t="shared" si="8"/>
        <v/>
      </c>
      <c r="L274" s="148">
        <v>1.3</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605</v>
      </c>
      <c r="K392" s="81" t="str">
        <f t="shared" ref="K392:K397" si="12">IF(OR(COUNTIF(L392:M392,"未確認")&gt;0,COUNTIF(L392:M392,"~*")&gt;0),"※","")</f>
        <v/>
      </c>
      <c r="L392" s="147">
        <v>525</v>
      </c>
      <c r="M392" s="147">
        <v>80</v>
      </c>
    </row>
    <row r="393" spans="1:22" s="83" customFormat="1" ht="34.5" customHeight="1">
      <c r="A393" s="249" t="s">
        <v>773</v>
      </c>
      <c r="B393" s="84"/>
      <c r="C393" s="370"/>
      <c r="D393" s="380"/>
      <c r="E393" s="320" t="s">
        <v>224</v>
      </c>
      <c r="F393" s="321"/>
      <c r="G393" s="321"/>
      <c r="H393" s="322"/>
      <c r="I393" s="343"/>
      <c r="J393" s="140">
        <f t="shared" si="11"/>
        <v>326</v>
      </c>
      <c r="K393" s="81" t="str">
        <f t="shared" si="12"/>
        <v/>
      </c>
      <c r="L393" s="147">
        <v>246</v>
      </c>
      <c r="M393" s="147">
        <v>80</v>
      </c>
    </row>
    <row r="394" spans="1:22" s="83" customFormat="1" ht="34.5" customHeight="1">
      <c r="A394" s="250" t="s">
        <v>774</v>
      </c>
      <c r="B394" s="84"/>
      <c r="C394" s="370"/>
      <c r="D394" s="381"/>
      <c r="E394" s="320" t="s">
        <v>225</v>
      </c>
      <c r="F394" s="321"/>
      <c r="G394" s="321"/>
      <c r="H394" s="322"/>
      <c r="I394" s="343"/>
      <c r="J394" s="140">
        <f t="shared" si="11"/>
        <v>167</v>
      </c>
      <c r="K394" s="81" t="str">
        <f t="shared" si="12"/>
        <v/>
      </c>
      <c r="L394" s="147">
        <v>167</v>
      </c>
      <c r="M394" s="147">
        <v>0</v>
      </c>
    </row>
    <row r="395" spans="1:22" s="83" customFormat="1" ht="34.5" customHeight="1">
      <c r="A395" s="250" t="s">
        <v>775</v>
      </c>
      <c r="B395" s="84"/>
      <c r="C395" s="370"/>
      <c r="D395" s="382"/>
      <c r="E395" s="320" t="s">
        <v>226</v>
      </c>
      <c r="F395" s="321"/>
      <c r="G395" s="321"/>
      <c r="H395" s="322"/>
      <c r="I395" s="343"/>
      <c r="J395" s="140">
        <f t="shared" si="11"/>
        <v>112</v>
      </c>
      <c r="K395" s="81" t="str">
        <f t="shared" si="12"/>
        <v/>
      </c>
      <c r="L395" s="147">
        <v>112</v>
      </c>
      <c r="M395" s="147">
        <v>0</v>
      </c>
    </row>
    <row r="396" spans="1:22" s="83" customFormat="1" ht="34.5" customHeight="1">
      <c r="A396" s="250" t="s">
        <v>776</v>
      </c>
      <c r="B396" s="1"/>
      <c r="C396" s="370"/>
      <c r="D396" s="320" t="s">
        <v>227</v>
      </c>
      <c r="E396" s="321"/>
      <c r="F396" s="321"/>
      <c r="G396" s="321"/>
      <c r="H396" s="322"/>
      <c r="I396" s="343"/>
      <c r="J396" s="140">
        <f t="shared" si="11"/>
        <v>26816</v>
      </c>
      <c r="K396" s="81" t="str">
        <f t="shared" si="12"/>
        <v/>
      </c>
      <c r="L396" s="147">
        <v>12044</v>
      </c>
      <c r="M396" s="147">
        <v>14772</v>
      </c>
    </row>
    <row r="397" spans="1:22" s="83" customFormat="1" ht="34.5" customHeight="1">
      <c r="A397" s="250" t="s">
        <v>777</v>
      </c>
      <c r="B397" s="119"/>
      <c r="C397" s="370"/>
      <c r="D397" s="320" t="s">
        <v>228</v>
      </c>
      <c r="E397" s="321"/>
      <c r="F397" s="321"/>
      <c r="G397" s="321"/>
      <c r="H397" s="322"/>
      <c r="I397" s="344"/>
      <c r="J397" s="140">
        <f t="shared" si="11"/>
        <v>615</v>
      </c>
      <c r="K397" s="81" t="str">
        <f t="shared" si="12"/>
        <v/>
      </c>
      <c r="L397" s="147">
        <v>533</v>
      </c>
      <c r="M397" s="147">
        <v>82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605</v>
      </c>
      <c r="K405" s="81" t="str">
        <f t="shared" ref="K405:K422" si="14">IF(OR(COUNTIF(L405:M405,"未確認")&gt;0,COUNTIF(L405:M405,"~*")&gt;0),"※","")</f>
        <v/>
      </c>
      <c r="L405" s="147">
        <v>525</v>
      </c>
      <c r="M405" s="147">
        <v>80</v>
      </c>
    </row>
    <row r="406" spans="1:22" s="83" customFormat="1" ht="34.5" customHeight="1">
      <c r="A406" s="251" t="s">
        <v>779</v>
      </c>
      <c r="B406" s="119"/>
      <c r="C406" s="369"/>
      <c r="D406" s="375" t="s">
        <v>233</v>
      </c>
      <c r="E406" s="377" t="s">
        <v>234</v>
      </c>
      <c r="F406" s="378"/>
      <c r="G406" s="378"/>
      <c r="H406" s="379"/>
      <c r="I406" s="361"/>
      <c r="J406" s="140">
        <f t="shared" si="13"/>
        <v>79</v>
      </c>
      <c r="K406" s="81" t="str">
        <f t="shared" si="14"/>
        <v/>
      </c>
      <c r="L406" s="147">
        <v>0</v>
      </c>
      <c r="M406" s="147">
        <v>79</v>
      </c>
    </row>
    <row r="407" spans="1:22" s="83" customFormat="1" ht="34.5" customHeight="1">
      <c r="A407" s="251" t="s">
        <v>780</v>
      </c>
      <c r="B407" s="119"/>
      <c r="C407" s="369"/>
      <c r="D407" s="369"/>
      <c r="E407" s="320" t="s">
        <v>235</v>
      </c>
      <c r="F407" s="321"/>
      <c r="G407" s="321"/>
      <c r="H407" s="322"/>
      <c r="I407" s="361"/>
      <c r="J407" s="140">
        <f t="shared" si="13"/>
        <v>346</v>
      </c>
      <c r="K407" s="81" t="str">
        <f t="shared" si="14"/>
        <v/>
      </c>
      <c r="L407" s="147">
        <v>346</v>
      </c>
      <c r="M407" s="147">
        <v>0</v>
      </c>
    </row>
    <row r="408" spans="1:22" s="83" customFormat="1" ht="34.5" customHeight="1">
      <c r="A408" s="251" t="s">
        <v>781</v>
      </c>
      <c r="B408" s="119"/>
      <c r="C408" s="369"/>
      <c r="D408" s="369"/>
      <c r="E408" s="320" t="s">
        <v>236</v>
      </c>
      <c r="F408" s="321"/>
      <c r="G408" s="321"/>
      <c r="H408" s="322"/>
      <c r="I408" s="361"/>
      <c r="J408" s="140">
        <f t="shared" si="13"/>
        <v>99</v>
      </c>
      <c r="K408" s="81" t="str">
        <f t="shared" si="14"/>
        <v/>
      </c>
      <c r="L408" s="147">
        <v>98</v>
      </c>
      <c r="M408" s="147">
        <v>1</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81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615</v>
      </c>
      <c r="K413" s="81" t="str">
        <f t="shared" si="14"/>
        <v/>
      </c>
      <c r="L413" s="147">
        <v>533</v>
      </c>
      <c r="M413" s="147">
        <v>82</v>
      </c>
    </row>
    <row r="414" spans="1:22" s="83" customFormat="1" ht="34.5" customHeight="1">
      <c r="A414" s="251" t="s">
        <v>787</v>
      </c>
      <c r="B414" s="119"/>
      <c r="C414" s="369"/>
      <c r="D414" s="375" t="s">
        <v>240</v>
      </c>
      <c r="E414" s="377" t="s">
        <v>241</v>
      </c>
      <c r="F414" s="378"/>
      <c r="G414" s="378"/>
      <c r="H414" s="379"/>
      <c r="I414" s="361"/>
      <c r="J414" s="140">
        <f t="shared" si="13"/>
        <v>79</v>
      </c>
      <c r="K414" s="81" t="str">
        <f t="shared" si="14"/>
        <v/>
      </c>
      <c r="L414" s="147">
        <v>79</v>
      </c>
      <c r="M414" s="147">
        <v>0</v>
      </c>
    </row>
    <row r="415" spans="1:22" s="83" customFormat="1" ht="34.5" customHeight="1">
      <c r="A415" s="251" t="s">
        <v>788</v>
      </c>
      <c r="B415" s="119"/>
      <c r="C415" s="369"/>
      <c r="D415" s="369"/>
      <c r="E415" s="320" t="s">
        <v>242</v>
      </c>
      <c r="F415" s="321"/>
      <c r="G415" s="321"/>
      <c r="H415" s="322"/>
      <c r="I415" s="361"/>
      <c r="J415" s="140">
        <f t="shared" si="13"/>
        <v>311</v>
      </c>
      <c r="K415" s="81" t="str">
        <f t="shared" si="14"/>
        <v/>
      </c>
      <c r="L415" s="147">
        <v>308</v>
      </c>
      <c r="M415" s="147">
        <v>3</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21</v>
      </c>
      <c r="M416" s="147">
        <v>1</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12</v>
      </c>
      <c r="M417" s="147">
        <v>4</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41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18</v>
      </c>
      <c r="M420" s="147">
        <v>1</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54</v>
      </c>
      <c r="M421" s="147">
        <v>69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536</v>
      </c>
      <c r="K430" s="193" t="str">
        <f>IF(OR(COUNTIF(L430:M430,"未確認")&gt;0,COUNTIF(L430:M430,"~*")&gt;0),"※","")</f>
        <v/>
      </c>
      <c r="L430" s="147">
        <v>454</v>
      </c>
      <c r="M430" s="147">
        <v>82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38</v>
      </c>
      <c r="K431" s="193" t="str">
        <f>IF(OR(COUNTIF(L431:M431,"未確認")&gt;0,COUNTIF(L431:M431,"~*")&gt;0),"※","")</f>
        <v/>
      </c>
      <c r="L431" s="147">
        <v>32</v>
      </c>
      <c r="M431" s="147">
        <v>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31</v>
      </c>
      <c r="K432" s="193" t="str">
        <f>IF(OR(COUNTIF(L432:M432,"未確認")&gt;0,COUNTIF(L432:M432,"~*")&gt;0),"※","")</f>
        <v/>
      </c>
      <c r="L432" s="147">
        <v>25</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454</v>
      </c>
      <c r="K433" s="193" t="str">
        <f>IF(OR(COUNTIF(L433:M433,"未確認")&gt;0,COUNTIF(L433:M433,"~*")&gt;0),"※","")</f>
        <v/>
      </c>
      <c r="L433" s="147">
        <v>385</v>
      </c>
      <c r="M433" s="147">
        <v>69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13</v>
      </c>
      <c r="K434" s="193" t="str">
        <f>IF(OR(COUNTIF(L434:M434,"未確認")&gt;0,COUNTIF(L434:M434,"~*")&gt;0),"※","")</f>
        <v/>
      </c>
      <c r="L434" s="147">
        <v>12</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33.799999999999997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20</v>
      </c>
      <c r="M561" s="211" t="s">
        <v>533</v>
      </c>
    </row>
    <row r="562" spans="1:13" s="91" customFormat="1" ht="34.5" customHeight="1">
      <c r="A562" s="251" t="s">
        <v>872</v>
      </c>
      <c r="B562" s="119"/>
      <c r="C562" s="209"/>
      <c r="D562" s="331" t="s">
        <v>992</v>
      </c>
      <c r="E562" s="342"/>
      <c r="F562" s="342"/>
      <c r="G562" s="342"/>
      <c r="H562" s="332"/>
      <c r="I562" s="343"/>
      <c r="J562" s="207"/>
      <c r="K562" s="210"/>
      <c r="L562" s="211">
        <v>17.7</v>
      </c>
      <c r="M562" s="211" t="s">
        <v>533</v>
      </c>
    </row>
    <row r="563" spans="1:13" s="91" customFormat="1" ht="34.5" customHeight="1">
      <c r="A563" s="251" t="s">
        <v>873</v>
      </c>
      <c r="B563" s="119"/>
      <c r="C563" s="209"/>
      <c r="D563" s="331" t="s">
        <v>379</v>
      </c>
      <c r="E563" s="342"/>
      <c r="F563" s="342"/>
      <c r="G563" s="342"/>
      <c r="H563" s="332"/>
      <c r="I563" s="343"/>
      <c r="J563" s="207"/>
      <c r="K563" s="210"/>
      <c r="L563" s="211">
        <v>7.2</v>
      </c>
      <c r="M563" s="211" t="s">
        <v>533</v>
      </c>
    </row>
    <row r="564" spans="1:13" s="91" customFormat="1" ht="34.5" customHeight="1">
      <c r="A564" s="251" t="s">
        <v>874</v>
      </c>
      <c r="B564" s="119"/>
      <c r="C564" s="209"/>
      <c r="D564" s="331" t="s">
        <v>380</v>
      </c>
      <c r="E564" s="342"/>
      <c r="F564" s="342"/>
      <c r="G564" s="342"/>
      <c r="H564" s="332"/>
      <c r="I564" s="343"/>
      <c r="J564" s="207"/>
      <c r="K564" s="210"/>
      <c r="L564" s="211">
        <v>0.9</v>
      </c>
      <c r="M564" s="211" t="s">
        <v>533</v>
      </c>
    </row>
    <row r="565" spans="1:13" s="91" customFormat="1" ht="34.5" customHeight="1">
      <c r="A565" s="251" t="s">
        <v>875</v>
      </c>
      <c r="B565" s="119"/>
      <c r="C565" s="280"/>
      <c r="D565" s="331" t="s">
        <v>869</v>
      </c>
      <c r="E565" s="342"/>
      <c r="F565" s="342"/>
      <c r="G565" s="342"/>
      <c r="H565" s="332"/>
      <c r="I565" s="343"/>
      <c r="J565" s="207"/>
      <c r="K565" s="210"/>
      <c r="L565" s="211">
        <v>14.6</v>
      </c>
      <c r="M565" s="211" t="s">
        <v>533</v>
      </c>
    </row>
    <row r="566" spans="1:13" s="91" customFormat="1" ht="34.5" customHeight="1">
      <c r="A566" s="251" t="s">
        <v>876</v>
      </c>
      <c r="B566" s="119"/>
      <c r="C566" s="285"/>
      <c r="D566" s="331" t="s">
        <v>993</v>
      </c>
      <c r="E566" s="342"/>
      <c r="F566" s="342"/>
      <c r="G566" s="342"/>
      <c r="H566" s="332"/>
      <c r="I566" s="343"/>
      <c r="J566" s="213"/>
      <c r="K566" s="214"/>
      <c r="L566" s="211">
        <v>22.9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33.200000000000003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10.3</v>
      </c>
      <c r="M569" s="211" t="s">
        <v>533</v>
      </c>
    </row>
    <row r="570" spans="1:13" s="91" customFormat="1" ht="34.5" customHeight="1">
      <c r="A570" s="251" t="s">
        <v>879</v>
      </c>
      <c r="B570" s="119"/>
      <c r="C570" s="209"/>
      <c r="D570" s="331" t="s">
        <v>992</v>
      </c>
      <c r="E570" s="342"/>
      <c r="F570" s="342"/>
      <c r="G570" s="342"/>
      <c r="H570" s="332"/>
      <c r="I570" s="343"/>
      <c r="J570" s="207"/>
      <c r="K570" s="210"/>
      <c r="L570" s="211">
        <v>6.3</v>
      </c>
      <c r="M570" s="211" t="s">
        <v>533</v>
      </c>
    </row>
    <row r="571" spans="1:13" s="91" customFormat="1" ht="34.5" customHeight="1">
      <c r="A571" s="251" t="s">
        <v>880</v>
      </c>
      <c r="B571" s="119"/>
      <c r="C571" s="209"/>
      <c r="D571" s="331" t="s">
        <v>379</v>
      </c>
      <c r="E571" s="342"/>
      <c r="F571" s="342"/>
      <c r="G571" s="342"/>
      <c r="H571" s="332"/>
      <c r="I571" s="343"/>
      <c r="J571" s="207"/>
      <c r="K571" s="210"/>
      <c r="L571" s="211">
        <v>1.7</v>
      </c>
      <c r="M571" s="211" t="s">
        <v>533</v>
      </c>
    </row>
    <row r="572" spans="1:13" s="91" customFormat="1" ht="34.5" customHeight="1">
      <c r="A572" s="251" t="s">
        <v>881</v>
      </c>
      <c r="B572" s="119"/>
      <c r="C572" s="209"/>
      <c r="D572" s="331" t="s">
        <v>380</v>
      </c>
      <c r="E572" s="342"/>
      <c r="F572" s="342"/>
      <c r="G572" s="342"/>
      <c r="H572" s="332"/>
      <c r="I572" s="343"/>
      <c r="J572" s="207"/>
      <c r="K572" s="210"/>
      <c r="L572" s="211">
        <v>0.3</v>
      </c>
      <c r="M572" s="211" t="s">
        <v>533</v>
      </c>
    </row>
    <row r="573" spans="1:13" s="91" customFormat="1" ht="34.5" customHeight="1">
      <c r="A573" s="251" t="s">
        <v>882</v>
      </c>
      <c r="B573" s="119"/>
      <c r="C573" s="209"/>
      <c r="D573" s="331" t="s">
        <v>869</v>
      </c>
      <c r="E573" s="342"/>
      <c r="F573" s="342"/>
      <c r="G573" s="342"/>
      <c r="H573" s="332"/>
      <c r="I573" s="343"/>
      <c r="J573" s="207"/>
      <c r="K573" s="210"/>
      <c r="L573" s="211">
        <v>1.3</v>
      </c>
      <c r="M573" s="211" t="s">
        <v>533</v>
      </c>
    </row>
    <row r="574" spans="1:13" s="91" customFormat="1" ht="34.5" customHeight="1">
      <c r="A574" s="251" t="s">
        <v>883</v>
      </c>
      <c r="B574" s="119"/>
      <c r="C574" s="212"/>
      <c r="D574" s="331" t="s">
        <v>993</v>
      </c>
      <c r="E574" s="342"/>
      <c r="F574" s="342"/>
      <c r="G574" s="342"/>
      <c r="H574" s="332"/>
      <c r="I574" s="343"/>
      <c r="J574" s="213"/>
      <c r="K574" s="214"/>
      <c r="L574" s="211">
        <v>9.3000000000000007</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16</v>
      </c>
      <c r="K593" s="201" t="str">
        <f>IF(OR(COUNTIF(L593:M593,"未確認")&gt;0,COUNTIF(L593:M593,"*")&gt;0),"※","")</f>
        <v/>
      </c>
      <c r="L593" s="117">
        <v>16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567</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13</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690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132</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12</v>
      </c>
      <c r="K614" s="201" t="str">
        <f t="shared" si="29"/>
        <v/>
      </c>
      <c r="L614" s="117">
        <v>12</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14</v>
      </c>
      <c r="K618" s="201" t="str">
        <f t="shared" si="29"/>
        <v>※</v>
      </c>
      <c r="L618" s="117">
        <v>14</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10</v>
      </c>
      <c r="K622" s="201" t="str">
        <f t="shared" si="29"/>
        <v/>
      </c>
      <c r="L622" s="117">
        <v>10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7">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26</v>
      </c>
      <c r="K646" s="201" t="str">
        <f t="shared" ref="K646:K660" si="33">IF(OR(COUNTIF(L646:M646,"未確認")&gt;0,COUNTIF(L646:M646,"*")&gt;0),"※","")</f>
        <v>※</v>
      </c>
      <c r="L646" s="117">
        <v>26</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14</v>
      </c>
      <c r="K649" s="201" t="str">
        <f t="shared" si="33"/>
        <v>※</v>
      </c>
      <c r="L649" s="117">
        <v>14</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19</v>
      </c>
      <c r="K655" s="201" t="str">
        <f t="shared" si="33"/>
        <v>※</v>
      </c>
      <c r="L655" s="117">
        <v>19</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
      </c>
      <c r="L683" s="117">
        <v>0</v>
      </c>
      <c r="M683" s="117">
        <v>38</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CE91DF-7942-4E57-A33F-1AC767B8A0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2019-12-23T00:27:20Z</dcterms:modified>
</cp:coreProperties>
</file>