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1"/>
  <workbookPr defaultThemeVersion="124226"/>
  <mc:AlternateContent xmlns:mc="http://schemas.openxmlformats.org/markup-compatibility/2006">
    <mc:Choice Requires="x15">
      <x15ac:absPath xmlns:x15ac="http://schemas.microsoft.com/office/spreadsheetml/2010/11/ac" url="C:\Users\112799\Box\【02_課所共有】07_06_健康長寿課\R06年度\02_健康長寿担当\19_健康長寿埼玉推進事業3\19_01_健康経営\19_01_010_健康経営　例規\060625_健康経営認定基準の改定\HP\"/>
    </mc:Choice>
  </mc:AlternateContent>
  <xr:revisionPtr revIDLastSave="0" documentId="13_ncr:1_{284D80F2-70DA-4B3B-8B0A-206FC2307623}" xr6:coauthVersionLast="36" xr6:coauthVersionMax="36" xr10:uidLastSave="{00000000-0000-0000-0000-000000000000}"/>
  <bookViews>
    <workbookView xWindow="120" yWindow="60" windowWidth="13995" windowHeight="7605" xr2:uid="{00000000-000D-0000-FFFF-FFFF00000000}"/>
  </bookViews>
  <sheets>
    <sheet name="様式２" sheetId="2" r:id="rId1"/>
  </sheets>
  <definedNames>
    <definedName name="_xlnm.Print_Area" localSheetId="0">様式２!$A$1:$J$72</definedName>
  </definedNames>
  <calcPr calcId="191029"/>
</workbook>
</file>

<file path=xl/calcChain.xml><?xml version="1.0" encoding="utf-8"?>
<calcChain xmlns="http://schemas.openxmlformats.org/spreadsheetml/2006/main">
  <c r="F53" i="2" l="1"/>
  <c r="F72" i="2"/>
  <c r="F71" i="2"/>
  <c r="F67" i="2" l="1"/>
  <c r="F25" i="2" l="1"/>
  <c r="F38" i="2"/>
  <c r="F21" i="2" l="1"/>
  <c r="F69" i="2" l="1"/>
  <c r="F68" i="2" l="1"/>
  <c r="F60" i="2" l="1"/>
  <c r="F61" i="2"/>
  <c r="F62" i="2"/>
  <c r="F63" i="2"/>
  <c r="F64" i="2"/>
  <c r="F65" i="2"/>
  <c r="F66" i="2"/>
  <c r="F70" i="2"/>
  <c r="F59" i="2"/>
  <c r="F41" i="2" l="1"/>
  <c r="F24" i="2"/>
  <c r="F34" i="2" l="1"/>
  <c r="F33" i="2" l="1"/>
  <c r="F32" i="2" l="1"/>
  <c r="F48" i="2" l="1"/>
  <c r="F40" i="2"/>
</calcChain>
</file>

<file path=xl/sharedStrings.xml><?xml version="1.0" encoding="utf-8"?>
<sst xmlns="http://schemas.openxmlformats.org/spreadsheetml/2006/main" count="147" uniqueCount="95">
  <si>
    <t>質問</t>
    <rPh sb="0" eb="2">
      <t>シツモン</t>
    </rPh>
    <phoneticPr fontId="1"/>
  </si>
  <si>
    <t>（点）</t>
    <rPh sb="1" eb="2">
      <t>テン</t>
    </rPh>
    <phoneticPr fontId="1"/>
  </si>
  <si>
    <t>－</t>
    <phoneticPr fontId="1"/>
  </si>
  <si>
    <t>チェック</t>
    <phoneticPr fontId="1"/>
  </si>
  <si>
    <t>点数</t>
    <rPh sb="0" eb="2">
      <t>テンスウ</t>
    </rPh>
    <phoneticPr fontId="1"/>
  </si>
  <si>
    <t>取組分野</t>
    <rPh sb="0" eb="2">
      <t>トリクミ</t>
    </rPh>
    <rPh sb="2" eb="4">
      <t>ブンヤ</t>
    </rPh>
    <phoneticPr fontId="1"/>
  </si>
  <si>
    <t>概ねできている</t>
    <rPh sb="0" eb="1">
      <t>オオム</t>
    </rPh>
    <phoneticPr fontId="1"/>
  </si>
  <si>
    <t>－</t>
    <phoneticPr fontId="1"/>
  </si>
  <si>
    <t>代表者名</t>
    <rPh sb="0" eb="3">
      <t>ダイヒョウシャ</t>
    </rPh>
    <rPh sb="3" eb="4">
      <t>メイ</t>
    </rPh>
    <phoneticPr fontId="1"/>
  </si>
  <si>
    <t>所在地</t>
    <rPh sb="0" eb="3">
      <t>ショザイチ</t>
    </rPh>
    <phoneticPr fontId="1"/>
  </si>
  <si>
    <t>　　（宛先）埼玉県知事</t>
    <rPh sb="3" eb="5">
      <t>アテサキ</t>
    </rPh>
    <rPh sb="6" eb="8">
      <t>サイタマ</t>
    </rPh>
    <rPh sb="8" eb="11">
      <t>ケンチジ</t>
    </rPh>
    <phoneticPr fontId="1"/>
  </si>
  <si>
    <t>☆</t>
    <phoneticPr fontId="1"/>
  </si>
  <si>
    <t>※こちらに☆のある項目について、実践している場合は「（様式２別添）健康経営実践状況説明書」を提出してください</t>
    <rPh sb="9" eb="11">
      <t>コウモク</t>
    </rPh>
    <rPh sb="16" eb="18">
      <t>ジッセン</t>
    </rPh>
    <rPh sb="22" eb="24">
      <t>バアイ</t>
    </rPh>
    <rPh sb="27" eb="29">
      <t>ヨウシキ</t>
    </rPh>
    <rPh sb="30" eb="32">
      <t>ベッテン</t>
    </rPh>
    <rPh sb="33" eb="35">
      <t>ケンコウ</t>
    </rPh>
    <rPh sb="35" eb="37">
      <t>ケイエイ</t>
    </rPh>
    <rPh sb="37" eb="39">
      <t>ジッセン</t>
    </rPh>
    <rPh sb="46" eb="48">
      <t>テイシュツ</t>
    </rPh>
    <phoneticPr fontId="1"/>
  </si>
  <si>
    <t>様式２別添の添付</t>
    <rPh sb="0" eb="2">
      <t>ヨウシキ</t>
    </rPh>
    <rPh sb="3" eb="5">
      <t>ベッテン</t>
    </rPh>
    <rPh sb="6" eb="8">
      <t>テンプ</t>
    </rPh>
    <phoneticPr fontId="1"/>
  </si>
  <si>
    <t>労働安全衛生法に基づくストレスチェックの実施</t>
  </si>
  <si>
    <t>（ア）有給休暇取得の促進</t>
  </si>
  <si>
    <t>（イ）定時退社日の設定</t>
  </si>
  <si>
    <t>（ウ）体操やストレッチ等の時間設定</t>
  </si>
  <si>
    <t>（オ）その他の取組</t>
    <rPh sb="5" eb="6">
      <t>タ</t>
    </rPh>
    <rPh sb="7" eb="9">
      <t>トリク</t>
    </rPh>
    <phoneticPr fontId="2"/>
  </si>
  <si>
    <t>（ア）手洗い等の励行</t>
  </si>
  <si>
    <t>（イ）感染症の予防接種の勧奨</t>
  </si>
  <si>
    <t>（エ）メンタルヘルス相談窓口の設置</t>
  </si>
  <si>
    <t>（イ）その他の取組</t>
    <rPh sb="5" eb="6">
      <t>タ</t>
    </rPh>
    <rPh sb="7" eb="9">
      <t>トリク</t>
    </rPh>
    <phoneticPr fontId="2"/>
  </si>
  <si>
    <t>点数</t>
    <rPh sb="0" eb="2">
      <t>テンスウ</t>
    </rPh>
    <phoneticPr fontId="1"/>
  </si>
  <si>
    <t>配点</t>
    <rPh sb="0" eb="2">
      <t>ハイテン</t>
    </rPh>
    <phoneticPr fontId="1"/>
  </si>
  <si>
    <t>（点）</t>
    <rPh sb="1" eb="2">
      <t>テン</t>
    </rPh>
    <phoneticPr fontId="1"/>
  </si>
  <si>
    <t>８０点以上で認定！</t>
    <rPh sb="2" eb="5">
      <t>テンイジョウ</t>
    </rPh>
    <rPh sb="6" eb="8">
      <t>ニンテイ</t>
    </rPh>
    <phoneticPr fontId="1"/>
  </si>
  <si>
    <t>（ア）従業員に気軽に声掛けや挨拶を実施</t>
  </si>
  <si>
    <t>健康づくりの担当者を設置
担当者氏名</t>
    <phoneticPr fontId="1"/>
  </si>
  <si>
    <r>
      <t>（イ）</t>
    </r>
    <r>
      <rPr>
        <sz val="10"/>
        <color theme="1"/>
        <rFont val="ＭＳ Ｐゴシック"/>
        <family val="3"/>
        <charset val="128"/>
        <scheme val="minor"/>
      </rPr>
      <t>運動施設の紹介や歩数増加の勧奨等運動する機会を増やす対策実施</t>
    </r>
    <rPh sb="23" eb="25">
      <t>キカイ</t>
    </rPh>
    <rPh sb="26" eb="27">
      <t>フ</t>
    </rPh>
    <phoneticPr fontId="2"/>
  </si>
  <si>
    <t>②従業員全員が健診を受診している</t>
    <phoneticPr fontId="1"/>
  </si>
  <si>
    <t>健診未受診者に受診を勧奨</t>
    <phoneticPr fontId="1"/>
  </si>
  <si>
    <t>できている（満点）</t>
    <rPh sb="6" eb="8">
      <t>マンテン</t>
    </rPh>
    <phoneticPr fontId="1"/>
  </si>
  <si>
    <t>（イ）経営者自身が健診を受診</t>
    <rPh sb="3" eb="6">
      <t>ケイエイシャ</t>
    </rPh>
    <phoneticPr fontId="1"/>
  </si>
  <si>
    <t>（オ）たばこの害に関する情報提供</t>
    <rPh sb="7" eb="8">
      <t>ガイ</t>
    </rPh>
    <rPh sb="9" eb="10">
      <t>カン</t>
    </rPh>
    <rPh sb="12" eb="14">
      <t>ジョウホウ</t>
    </rPh>
    <rPh sb="14" eb="16">
      <t>テイキョウ</t>
    </rPh>
    <phoneticPr fontId="2"/>
  </si>
  <si>
    <t>　</t>
  </si>
  <si>
    <t>１　県の認定基準と同等の認定を受けている</t>
    <rPh sb="2" eb="3">
      <t>ケン</t>
    </rPh>
    <rPh sb="4" eb="6">
      <t>ニンテイ</t>
    </rPh>
    <rPh sb="6" eb="8">
      <t>キジュン</t>
    </rPh>
    <rPh sb="9" eb="11">
      <t>ドウトウ</t>
    </rPh>
    <rPh sb="12" eb="14">
      <t>ニンテイ</t>
    </rPh>
    <rPh sb="15" eb="16">
      <t>ウ</t>
    </rPh>
    <phoneticPr fontId="1"/>
  </si>
  <si>
    <t>ア経営理念（経営者の自覚）と法令順守</t>
    <phoneticPr fontId="1"/>
  </si>
  <si>
    <t>（１）必須項目</t>
    <rPh sb="3" eb="5">
      <t>ヒッス</t>
    </rPh>
    <rPh sb="5" eb="7">
      <t>コウモク</t>
    </rPh>
    <phoneticPr fontId="1"/>
  </si>
  <si>
    <t>（２）選択項目</t>
    <rPh sb="3" eb="5">
      <t>センタク</t>
    </rPh>
    <rPh sb="5" eb="7">
      <t>コウモク</t>
    </rPh>
    <phoneticPr fontId="1"/>
  </si>
  <si>
    <t>ア従業員の健康課題の把握と必要な対策の検討</t>
    <phoneticPr fontId="1"/>
  </si>
  <si>
    <t>イ健康経営の実践に向けた環境整備</t>
    <phoneticPr fontId="1"/>
  </si>
  <si>
    <t>②ストレスチェックを実施している</t>
    <phoneticPr fontId="1"/>
  </si>
  <si>
    <t>埼玉県健康経営認定制度認定基準</t>
    <rPh sb="9" eb="11">
      <t>セイド</t>
    </rPh>
    <rPh sb="11" eb="13">
      <t>ニンテイ</t>
    </rPh>
    <phoneticPr fontId="1"/>
  </si>
  <si>
    <t>下記のいずれかを満たすことで認定とする。
○　１に合致する場合
○　２、３の合計が８０点以上の場合</t>
    <phoneticPr fontId="1"/>
  </si>
  <si>
    <t>２　共通取組状況（合計が80点以上となっている）</t>
    <rPh sb="2" eb="4">
      <t>キョウツウ</t>
    </rPh>
    <rPh sb="4" eb="6">
      <t>トリクミ</t>
    </rPh>
    <rPh sb="6" eb="8">
      <t>ジョウキョウ</t>
    </rPh>
    <rPh sb="9" eb="11">
      <t>ゴウケイ</t>
    </rPh>
    <rPh sb="14" eb="17">
      <t>テンイジョウ</t>
    </rPh>
    <phoneticPr fontId="1"/>
  </si>
  <si>
    <t>③適切な働き方実現に向けた取組を行っている
基準：5点○が２つ以上、3点○１つ</t>
    <phoneticPr fontId="1"/>
  </si>
  <si>
    <t>④コミュニケーションの促進に向けた取組を行っている
基準：5点○２つ、3点○１つ</t>
    <phoneticPr fontId="1"/>
  </si>
  <si>
    <t>小計</t>
    <rPh sb="0" eb="2">
      <t>ショウケイ</t>
    </rPh>
    <phoneticPr fontId="1"/>
  </si>
  <si>
    <t>合計</t>
    <rPh sb="0" eb="2">
      <t>ゴウケイ</t>
    </rPh>
    <phoneticPr fontId="1"/>
  </si>
  <si>
    <t>従業員全員が健診を受診かつ健診結果データの提供</t>
    <phoneticPr fontId="2"/>
  </si>
  <si>
    <t>埼玉県健康経営実践事業所　認定申請書</t>
    <rPh sb="0" eb="3">
      <t>サイタマケン</t>
    </rPh>
    <rPh sb="3" eb="5">
      <t>ケンコウ</t>
    </rPh>
    <rPh sb="5" eb="7">
      <t>ケイエイ</t>
    </rPh>
    <rPh sb="7" eb="9">
      <t>ジッセン</t>
    </rPh>
    <rPh sb="9" eb="12">
      <t>ジギョウショ</t>
    </rPh>
    <rPh sb="13" eb="15">
      <t>ニンテイ</t>
    </rPh>
    <rPh sb="15" eb="18">
      <t>シンセイショ</t>
    </rPh>
    <phoneticPr fontId="1"/>
  </si>
  <si>
    <t>事業所等の名称</t>
    <rPh sb="0" eb="3">
      <t>ジギョウショ</t>
    </rPh>
    <rPh sb="3" eb="4">
      <t>ナド</t>
    </rPh>
    <rPh sb="5" eb="7">
      <t>メイショウ</t>
    </rPh>
    <phoneticPr fontId="1"/>
  </si>
  <si>
    <t>３　任意取組状況（実施していれば1つにつき3点加点）</t>
    <rPh sb="2" eb="4">
      <t>ニンイ</t>
    </rPh>
    <rPh sb="4" eb="6">
      <t>トリクミ</t>
    </rPh>
    <rPh sb="6" eb="8">
      <t>ジョウキョウ</t>
    </rPh>
    <rPh sb="9" eb="11">
      <t>ジッシ</t>
    </rPh>
    <rPh sb="22" eb="23">
      <t>テン</t>
    </rPh>
    <rPh sb="23" eb="25">
      <t>カテン</t>
    </rPh>
    <phoneticPr fontId="1"/>
  </si>
  <si>
    <t>２　コバトン健康メニューを提供している</t>
    <rPh sb="6" eb="8">
      <t>ケンコウ</t>
    </rPh>
    <rPh sb="13" eb="15">
      <t>テイキョウ</t>
    </rPh>
    <phoneticPr fontId="1"/>
  </si>
  <si>
    <t>☆</t>
  </si>
  <si>
    <t>☆</t>
    <phoneticPr fontId="1"/>
  </si>
  <si>
    <t>☆</t>
    <phoneticPr fontId="1"/>
  </si>
  <si>
    <t>５　歯科検診受診を促す取組を行っている</t>
    <rPh sb="2" eb="4">
      <t>シカ</t>
    </rPh>
    <rPh sb="4" eb="6">
      <t>ケンシン</t>
    </rPh>
    <rPh sb="6" eb="8">
      <t>ジュシン</t>
    </rPh>
    <rPh sb="9" eb="10">
      <t>ウナガ</t>
    </rPh>
    <rPh sb="11" eb="13">
      <t>トリクミ</t>
    </rPh>
    <rPh sb="14" eb="15">
      <t>オコナ</t>
    </rPh>
    <phoneticPr fontId="1"/>
  </si>
  <si>
    <t>４　糖尿病性腎症の重症化予防対策に
　　取り組んでいる</t>
    <rPh sb="2" eb="6">
      <t>トウニョウビョウセイ</t>
    </rPh>
    <rPh sb="6" eb="8">
      <t>ジンショウ</t>
    </rPh>
    <rPh sb="9" eb="12">
      <t>ジュウショウカ</t>
    </rPh>
    <rPh sb="12" eb="14">
      <t>ヨボウ</t>
    </rPh>
    <rPh sb="14" eb="16">
      <t>タイサク</t>
    </rPh>
    <rPh sb="20" eb="21">
      <t>ト</t>
    </rPh>
    <rPh sb="22" eb="23">
      <t>ク</t>
    </rPh>
    <phoneticPr fontId="2"/>
  </si>
  <si>
    <t>７　がん検診等、任意検診の受診を促す
　　ための取組又は制度がある</t>
    <rPh sb="4" eb="6">
      <t>ケンシン</t>
    </rPh>
    <rPh sb="6" eb="7">
      <t>ナド</t>
    </rPh>
    <rPh sb="8" eb="10">
      <t>ニンイ</t>
    </rPh>
    <rPh sb="10" eb="12">
      <t>ケンシン</t>
    </rPh>
    <rPh sb="13" eb="15">
      <t>ジュシン</t>
    </rPh>
    <rPh sb="16" eb="17">
      <t>ウナガ</t>
    </rPh>
    <rPh sb="24" eb="26">
      <t>トリクミ</t>
    </rPh>
    <rPh sb="26" eb="27">
      <t>マタ</t>
    </rPh>
    <rPh sb="28" eb="30">
      <t>セイド</t>
    </rPh>
    <phoneticPr fontId="2"/>
  </si>
  <si>
    <t>６　要再検査者等への受診勧奨を実施
　　している</t>
    <rPh sb="2" eb="3">
      <t>ヨウ</t>
    </rPh>
    <rPh sb="3" eb="6">
      <t>サイケンサ</t>
    </rPh>
    <rPh sb="6" eb="8">
      <t>モノナド</t>
    </rPh>
    <rPh sb="10" eb="12">
      <t>ジュシン</t>
    </rPh>
    <rPh sb="12" eb="14">
      <t>カンショウ</t>
    </rPh>
    <rPh sb="15" eb="17">
      <t>ジッシ</t>
    </rPh>
    <phoneticPr fontId="1"/>
  </si>
  <si>
    <t>３　健康長寿サポーターの養成に参加
　　している</t>
    <rPh sb="2" eb="4">
      <t>ケンコウ</t>
    </rPh>
    <rPh sb="4" eb="6">
      <t>チョウジュ</t>
    </rPh>
    <rPh sb="12" eb="14">
      <t>ヨウセイ</t>
    </rPh>
    <rPh sb="15" eb="17">
      <t>サンカ</t>
    </rPh>
    <phoneticPr fontId="1"/>
  </si>
  <si>
    <t>※こちらに☆のある項目について、実践している場合は「（様式２別添）健康経営実践状況説明書」を提出してください</t>
  </si>
  <si>
    <r>
      <rPr>
        <sz val="18"/>
        <color theme="1"/>
        <rFont val="ＭＳ Ｐゴシック"/>
        <family val="3"/>
        <charset val="128"/>
        <scheme val="minor"/>
      </rPr>
      <t>評価項目</t>
    </r>
    <r>
      <rPr>
        <sz val="14"/>
        <color theme="1"/>
        <rFont val="ＭＳ Ｐゴシック"/>
        <family val="3"/>
        <charset val="128"/>
        <scheme val="minor"/>
      </rPr>
      <t xml:space="preserve">
（該当するものは左のチェック欄に○を入れてください）</t>
    </r>
    <rPh sb="0" eb="2">
      <t>ヒョウカ</t>
    </rPh>
    <rPh sb="2" eb="4">
      <t>コウモク</t>
    </rPh>
    <rPh sb="13" eb="14">
      <t>ヒダリ</t>
    </rPh>
    <rPh sb="19" eb="20">
      <t>ラン</t>
    </rPh>
    <phoneticPr fontId="1"/>
  </si>
  <si>
    <r>
      <t>（ウ）</t>
    </r>
    <r>
      <rPr>
        <sz val="12"/>
        <color theme="1"/>
        <rFont val="ＭＳ Ｐゴシック"/>
        <family val="3"/>
        <charset val="128"/>
        <scheme val="minor"/>
      </rPr>
      <t>従業員の健康管理に関する法令について重大な違反なし</t>
    </r>
    <phoneticPr fontId="1"/>
  </si>
  <si>
    <r>
      <rPr>
        <sz val="20"/>
        <color theme="1"/>
        <rFont val="ＭＳ Ｐゴシック"/>
        <family val="3"/>
        <charset val="128"/>
        <scheme val="minor"/>
      </rPr>
      <t>国の健康経営に係る認定制度など県の認定基準と同等の認定を受けている</t>
    </r>
    <r>
      <rPr>
        <sz val="18"/>
        <color theme="1"/>
        <rFont val="ＭＳ Ｐゴシック"/>
        <family val="3"/>
        <charset val="128"/>
        <scheme val="minor"/>
      </rPr>
      <t xml:space="preserve">
</t>
    </r>
    <r>
      <rPr>
        <b/>
        <sz val="16"/>
        <color theme="1"/>
        <rFont val="ＭＳ Ｐゴシック"/>
        <family val="3"/>
        <charset val="128"/>
        <scheme val="minor"/>
      </rPr>
      <t>（添付書類）</t>
    </r>
    <r>
      <rPr>
        <sz val="16"/>
        <color theme="1"/>
        <rFont val="ＭＳ Ｐゴシック"/>
        <family val="3"/>
        <charset val="128"/>
        <scheme val="minor"/>
      </rPr>
      <t xml:space="preserve">
（１）認定証の写しなど認定を受けていることが分かる書類
（２）認定基準が分かる書類
（３）その他（申請書類の写しなど）</t>
    </r>
    <r>
      <rPr>
        <sz val="14"/>
        <color theme="1"/>
        <rFont val="ＭＳ Ｐゴシック"/>
        <family val="3"/>
        <charset val="128"/>
        <scheme val="minor"/>
      </rPr>
      <t xml:space="preserve">
※ただし、３の取組を実施している場合は、実施項目への記載をすること。</t>
    </r>
    <rPh sb="0" eb="1">
      <t>クニ</t>
    </rPh>
    <rPh sb="35" eb="37">
      <t>テンプ</t>
    </rPh>
    <rPh sb="37" eb="39">
      <t>ショルイ</t>
    </rPh>
    <phoneticPr fontId="1"/>
  </si>
  <si>
    <r>
      <t>（ウ）</t>
    </r>
    <r>
      <rPr>
        <sz val="14"/>
        <color theme="1"/>
        <rFont val="ＭＳ Ｐゴシック"/>
        <family val="3"/>
        <charset val="128"/>
        <scheme val="minor"/>
      </rPr>
      <t>労働時間の管理者による把握と本人による把握</t>
    </r>
    <phoneticPr fontId="1"/>
  </si>
  <si>
    <r>
      <t>（ア）</t>
    </r>
    <r>
      <rPr>
        <sz val="11"/>
        <color theme="1"/>
        <rFont val="ＭＳ Ｐゴシック"/>
        <family val="3"/>
        <charset val="128"/>
        <scheme val="minor"/>
      </rPr>
      <t>健康的なメニューの紹介等、食生活改善に関する情報提供</t>
    </r>
    <phoneticPr fontId="1"/>
  </si>
  <si>
    <t>⑤健康づくりの担当者を設置している</t>
    <phoneticPr fontId="1"/>
  </si>
  <si>
    <t>（ア）健康宣言の掲示等による社内周知</t>
    <phoneticPr fontId="1"/>
  </si>
  <si>
    <t>（カ）女性の健康保持・増進に向けた取組の実施</t>
    <rPh sb="3" eb="5">
      <t>ジョセイ</t>
    </rPh>
    <rPh sb="6" eb="8">
      <t>ケンコウ</t>
    </rPh>
    <rPh sb="8" eb="10">
      <t>ホジ</t>
    </rPh>
    <rPh sb="11" eb="13">
      <t>ゾウシン</t>
    </rPh>
    <rPh sb="14" eb="15">
      <t>ム</t>
    </rPh>
    <rPh sb="17" eb="19">
      <t>トリクミ</t>
    </rPh>
    <rPh sb="20" eb="22">
      <t>ジッシ</t>
    </rPh>
    <phoneticPr fontId="2"/>
  </si>
  <si>
    <t>（キ）その他の取組</t>
    <rPh sb="5" eb="6">
      <t>タ</t>
    </rPh>
    <rPh sb="7" eb="9">
      <t>トリク</t>
    </rPh>
    <phoneticPr fontId="2"/>
  </si>
  <si>
    <t>①健診未受診者に受診を勧奨している</t>
    <phoneticPr fontId="1"/>
  </si>
  <si>
    <t>（エ）敷地内禁煙または屋内禁煙</t>
    <phoneticPr fontId="1"/>
  </si>
  <si>
    <t>８　従業員の家族への健診受診の勧奨
　　を実施している</t>
    <rPh sb="2" eb="5">
      <t>ジュウギョウイン</t>
    </rPh>
    <rPh sb="6" eb="8">
      <t>カゾク</t>
    </rPh>
    <rPh sb="10" eb="12">
      <t>ケンシン</t>
    </rPh>
    <rPh sb="12" eb="14">
      <t>ジュシン</t>
    </rPh>
    <rPh sb="15" eb="17">
      <t>カンショウ</t>
    </rPh>
    <rPh sb="21" eb="23">
      <t>ジッシ</t>
    </rPh>
    <phoneticPr fontId="2"/>
  </si>
  <si>
    <t>　年　　　　月　　　日</t>
    <rPh sb="1" eb="2">
      <t>ネン</t>
    </rPh>
    <rPh sb="6" eb="7">
      <t>ゲツ</t>
    </rPh>
    <rPh sb="10" eb="11">
      <t>ニチ</t>
    </rPh>
    <phoneticPr fontId="1"/>
  </si>
  <si>
    <t>☆</t>
    <phoneticPr fontId="1"/>
  </si>
  <si>
    <t>ウ従業員の心と体の健康づくり</t>
    <rPh sb="1" eb="4">
      <t>ジュウギョウイン</t>
    </rPh>
    <rPh sb="5" eb="6">
      <t>ココロ</t>
    </rPh>
    <rPh sb="7" eb="8">
      <t>カラダ</t>
    </rPh>
    <rPh sb="9" eb="11">
      <t>ケンコウ</t>
    </rPh>
    <phoneticPr fontId="1"/>
  </si>
  <si>
    <t>（イ）勤務時間中に特定保健指導を受ける時間や場所の確保</t>
    <rPh sb="3" eb="5">
      <t>キンム</t>
    </rPh>
    <rPh sb="5" eb="7">
      <t>ジカン</t>
    </rPh>
    <rPh sb="7" eb="8">
      <t>ナカ</t>
    </rPh>
    <rPh sb="9" eb="15">
      <t>トクテイホケンシドウ</t>
    </rPh>
    <rPh sb="16" eb="17">
      <t>ウ</t>
    </rPh>
    <rPh sb="19" eb="21">
      <t>ジカン</t>
    </rPh>
    <rPh sb="22" eb="24">
      <t>バショ</t>
    </rPh>
    <rPh sb="25" eb="27">
      <t>カクホ</t>
    </rPh>
    <phoneticPr fontId="1"/>
  </si>
  <si>
    <t>（ア）対象者数と実施者数
　　対象者　　　　　人中　　　　　人実施</t>
    <phoneticPr fontId="1"/>
  </si>
  <si>
    <t>　</t>
    <phoneticPr fontId="1"/>
  </si>
  <si>
    <r>
      <t>③特定保健指導を実施している</t>
    </r>
    <r>
      <rPr>
        <sz val="14"/>
        <color theme="1"/>
        <rFont val="ＭＳ Ｐゴシック"/>
        <family val="3"/>
        <charset val="128"/>
        <scheme val="minor"/>
      </rPr>
      <t xml:space="preserve">
基準：〇2つで10点、〇1つで5点
（〇１つ以上、チェックをつけること）
</t>
    </r>
    <r>
      <rPr>
        <sz val="11"/>
        <color theme="1"/>
        <rFont val="ＭＳ Ｐゴシック"/>
        <family val="3"/>
        <charset val="128"/>
      </rPr>
      <t xml:space="preserve">
</t>
    </r>
    <rPh sb="1" eb="7">
      <t>トクテイホケンシドウ</t>
    </rPh>
    <rPh sb="8" eb="10">
      <t>ジッシ</t>
    </rPh>
    <rPh sb="15" eb="17">
      <t>キジュン</t>
    </rPh>
    <rPh sb="24" eb="25">
      <t>テン</t>
    </rPh>
    <rPh sb="31" eb="32">
      <t>テン</t>
    </rPh>
    <rPh sb="37" eb="39">
      <t>イジョウ</t>
    </rPh>
    <phoneticPr fontId="1"/>
  </si>
  <si>
    <r>
      <rPr>
        <sz val="16"/>
        <color theme="1"/>
        <rFont val="ＭＳ Ｐゴシック"/>
        <family val="3"/>
        <charset val="128"/>
        <scheme val="minor"/>
      </rPr>
      <t>⑥食生活の改善、運動機会の提供、受動喫煙、禁煙対策、女性の健康保持・増進の取組を行っている</t>
    </r>
    <r>
      <rPr>
        <sz val="14"/>
        <color theme="1"/>
        <rFont val="ＭＳ Ｐゴシック"/>
        <family val="3"/>
        <charset val="128"/>
        <scheme val="minor"/>
      </rPr>
      <t xml:space="preserve">
基準：10点○３つ以上、５点○2つ</t>
    </r>
    <phoneticPr fontId="1"/>
  </si>
  <si>
    <r>
      <rPr>
        <sz val="16"/>
        <color theme="1"/>
        <rFont val="ＭＳ Ｐゴシック"/>
        <family val="3"/>
        <charset val="128"/>
        <scheme val="minor"/>
      </rPr>
      <t>⑦従業員の感染症予防、長時間労働者への対応、メンタルヘルス不調者への対応に関する取組を行っている</t>
    </r>
    <r>
      <rPr>
        <sz val="14"/>
        <color theme="1"/>
        <rFont val="ＭＳ Ｐゴシック"/>
        <family val="3"/>
        <charset val="128"/>
        <scheme val="minor"/>
      </rPr>
      <t xml:space="preserve">
基準：10点○３つ以上、５点○２つ</t>
    </r>
    <rPh sb="49" eb="51">
      <t>キジュン</t>
    </rPh>
    <rPh sb="54" eb="55">
      <t>テン</t>
    </rPh>
    <rPh sb="58" eb="60">
      <t>イジョウ</t>
    </rPh>
    <rPh sb="62" eb="63">
      <t>テン</t>
    </rPh>
    <phoneticPr fontId="1"/>
  </si>
  <si>
    <r>
      <t>①健康宣言の社内外への発信、経営者自身の健診受診、健康管理に関連する法令の順守　</t>
    </r>
    <r>
      <rPr>
        <sz val="14"/>
        <rFont val="ＭＳ Ｐゴシック"/>
        <family val="3"/>
        <charset val="128"/>
        <scheme val="minor"/>
      </rPr>
      <t>基準：○3つで10点</t>
    </r>
    <rPh sb="1" eb="3">
      <t>ケンコウ</t>
    </rPh>
    <rPh sb="3" eb="5">
      <t>センゲン</t>
    </rPh>
    <rPh sb="6" eb="9">
      <t>シャナイガイ</t>
    </rPh>
    <rPh sb="11" eb="13">
      <t>ハッシン</t>
    </rPh>
    <rPh sb="14" eb="17">
      <t>ケイエイシャ</t>
    </rPh>
    <rPh sb="17" eb="19">
      <t>ジシン</t>
    </rPh>
    <rPh sb="20" eb="22">
      <t>ケンシン</t>
    </rPh>
    <rPh sb="22" eb="24">
      <t>ジュシン</t>
    </rPh>
    <rPh sb="25" eb="27">
      <t>ケンコウ</t>
    </rPh>
    <rPh sb="27" eb="29">
      <t>カンリ</t>
    </rPh>
    <rPh sb="30" eb="32">
      <t>カンレン</t>
    </rPh>
    <rPh sb="34" eb="36">
      <t>ホウレイ</t>
    </rPh>
    <rPh sb="37" eb="39">
      <t>ジュンシュ</t>
    </rPh>
    <rPh sb="40" eb="42">
      <t>キジュン</t>
    </rPh>
    <rPh sb="49" eb="50">
      <t>テン</t>
    </rPh>
    <phoneticPr fontId="1"/>
  </si>
  <si>
    <t>１　埼玉県ALKOOマイレージに
　参加している</t>
    <rPh sb="2" eb="5">
      <t>サイタマケン</t>
    </rPh>
    <rPh sb="18" eb="20">
      <t>サンカ</t>
    </rPh>
    <phoneticPr fontId="1"/>
  </si>
  <si>
    <t>（ウ）特別休暇制度の導入</t>
    <rPh sb="3" eb="5">
      <t>トクベツ</t>
    </rPh>
    <rPh sb="5" eb="7">
      <t>キュウカ</t>
    </rPh>
    <rPh sb="7" eb="9">
      <t>セイド</t>
    </rPh>
    <rPh sb="10" eb="12">
      <t>ドウニュウ</t>
    </rPh>
    <phoneticPr fontId="1"/>
  </si>
  <si>
    <t>９　従業員の熱中症対策を行っている</t>
    <rPh sb="2" eb="5">
      <t>ジュウギョウイン</t>
    </rPh>
    <rPh sb="6" eb="9">
      <t>ネッチュウショウ</t>
    </rPh>
    <rPh sb="9" eb="11">
      <t>タイサク</t>
    </rPh>
    <rPh sb="12" eb="13">
      <t>オコナ</t>
    </rPh>
    <phoneticPr fontId="1"/>
  </si>
  <si>
    <t>10　シニア活躍推進の取組を行っている</t>
    <rPh sb="6" eb="8">
      <t>カツヤク</t>
    </rPh>
    <rPh sb="8" eb="10">
      <t>スイシン</t>
    </rPh>
    <rPh sb="11" eb="13">
      <t>トリクミ</t>
    </rPh>
    <rPh sb="14" eb="15">
      <t>オコナ</t>
    </rPh>
    <phoneticPr fontId="2"/>
  </si>
  <si>
    <t>11  埼玉県受動喫煙防止対策実施施設
　等認証制度の施設認証を取得している</t>
    <phoneticPr fontId="2"/>
  </si>
  <si>
    <t>12　多様な働き方を実践している</t>
    <phoneticPr fontId="2"/>
  </si>
  <si>
    <t>（エ）その他の取組</t>
    <rPh sb="5" eb="6">
      <t>タ</t>
    </rPh>
    <rPh sb="7" eb="9">
      <t>トリク</t>
    </rPh>
    <phoneticPr fontId="2"/>
  </si>
  <si>
    <t>エ従業員の心と体の健康づくり</t>
    <phoneticPr fontId="1"/>
  </si>
  <si>
    <t>イ従業員の健康課題の把握と必要な対策の検討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</si>
</sst>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4"/>
      <color theme="1"/>
      <name val="ＭＳ Ｐゴシック"/>
      <family val="2"/>
      <charset val="128"/>
      <scheme val="minor"/>
    </font>
    <font>
      <sz val="11"/>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b/>
      <shadow/>
      <sz val="3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5"/>
      <color theme="1"/>
      <name val="ＭＳ Ｐゴシック"/>
      <family val="2"/>
      <charset val="128"/>
      <scheme val="minor"/>
    </font>
    <font>
      <sz val="15"/>
      <color theme="1"/>
      <name val="ＭＳ Ｐゴシック"/>
      <family val="3"/>
      <charset val="128"/>
      <scheme val="minor"/>
    </font>
    <font>
      <sz val="28"/>
      <color theme="1"/>
      <name val="ＭＳ Ｐゴシック"/>
      <family val="2"/>
      <charset val="128"/>
      <scheme val="minor"/>
    </font>
    <font>
      <sz val="28"/>
      <color theme="1"/>
      <name val="ＭＳ Ｐゴシック"/>
      <family val="3"/>
      <charset val="128"/>
      <scheme val="minor"/>
    </font>
    <font>
      <sz val="30"/>
      <color theme="1"/>
      <name val="ＭＳ Ｐゴシック"/>
      <family val="3"/>
      <charset val="128"/>
      <scheme val="minor"/>
    </font>
    <font>
      <sz val="14"/>
      <name val="ＭＳ Ｐゴシック"/>
      <family val="3"/>
      <charset val="128"/>
      <scheme val="minor"/>
    </font>
    <font>
      <sz val="35"/>
      <color theme="1"/>
      <name val="ＭＳ Ｐゴシック"/>
      <family val="3"/>
      <charset val="128"/>
      <scheme val="minor"/>
    </font>
    <font>
      <sz val="30"/>
      <color theme="1"/>
      <name val="ＭＳ Ｐゴシック"/>
      <family val="2"/>
      <charset val="128"/>
      <scheme val="minor"/>
    </font>
    <font>
      <sz val="25"/>
      <color theme="1"/>
      <name val="ＭＳ Ｐゴシック"/>
      <family val="3"/>
      <charset val="128"/>
      <scheme val="minor"/>
    </font>
    <font>
      <sz val="25"/>
      <color theme="1"/>
      <name val="ＭＳ Ｐゴシック"/>
      <family val="2"/>
      <charset val="128"/>
      <scheme val="minor"/>
    </font>
    <font>
      <sz val="18"/>
      <color theme="1"/>
      <name val="ＭＳ Ｐゴシック"/>
      <family val="3"/>
      <charset val="128"/>
      <scheme val="minor"/>
    </font>
    <font>
      <sz val="35"/>
      <color theme="1"/>
      <name val="ＭＳ Ｐゴシック"/>
      <family val="2"/>
      <charset val="128"/>
      <scheme val="minor"/>
    </font>
    <font>
      <sz val="40"/>
      <color theme="1"/>
      <name val="ＭＳ Ｐゴシック"/>
      <family val="2"/>
      <charset val="128"/>
      <scheme val="minor"/>
    </font>
    <font>
      <sz val="10"/>
      <color theme="1"/>
      <name val="ＭＳ Ｐゴシック"/>
      <family val="3"/>
      <charset val="128"/>
      <scheme val="minor"/>
    </font>
    <font>
      <b/>
      <shadow/>
      <sz val="25"/>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b/>
      <shadow/>
      <sz val="20"/>
      <name val="ＭＳ Ｐゴシック"/>
      <family val="3"/>
      <charset val="128"/>
      <scheme val="minor"/>
    </font>
    <font>
      <b/>
      <shadow/>
      <sz val="22"/>
      <name val="ＭＳ Ｐゴシック"/>
      <family val="3"/>
      <charset val="128"/>
      <scheme val="minor"/>
    </font>
    <font>
      <sz val="18"/>
      <color theme="1"/>
      <name val="ＭＳ Ｐゴシック"/>
      <family val="2"/>
      <charset val="128"/>
      <scheme val="minor"/>
    </font>
    <font>
      <sz val="16"/>
      <name val="ＭＳ Ｐゴシック"/>
      <family val="3"/>
      <charset val="128"/>
      <scheme val="minor"/>
    </font>
    <font>
      <b/>
      <sz val="16"/>
      <color theme="1"/>
      <name val="ＭＳ Ｐゴシック"/>
      <family val="3"/>
      <charset val="128"/>
      <scheme val="minor"/>
    </font>
    <font>
      <sz val="11"/>
      <color theme="1"/>
      <name val="ＭＳ Ｐゴシック"/>
      <family val="3"/>
      <charset val="128"/>
    </font>
    <font>
      <sz val="20"/>
      <name val="ＭＳ Ｐゴシック"/>
      <family val="3"/>
      <charset val="128"/>
      <scheme val="minor"/>
    </font>
    <font>
      <shadow/>
      <sz val="26"/>
      <name val="ＭＳ Ｐゴシック"/>
      <family val="3"/>
      <charset val="128"/>
      <scheme val="minor"/>
    </font>
    <font>
      <sz val="24"/>
      <color theme="1"/>
      <name val="ＭＳ Ｐゴシック"/>
      <family val="2"/>
      <charset val="128"/>
      <scheme val="minor"/>
    </font>
    <font>
      <sz val="15"/>
      <name val="ＭＳ Ｐゴシック"/>
      <family val="3"/>
      <charset val="128"/>
      <scheme val="minor"/>
    </font>
    <font>
      <sz val="18"/>
      <name val="ＭＳ Ｐゴシック"/>
      <family val="3"/>
      <charset val="128"/>
      <scheme val="minor"/>
    </font>
    <font>
      <sz val="25"/>
      <name val="ＭＳ Ｐゴシック"/>
      <family val="3"/>
      <charset val="128"/>
      <scheme val="minor"/>
    </font>
    <font>
      <sz val="30"/>
      <name val="ＭＳ Ｐゴシック"/>
      <family val="3"/>
      <charset val="128"/>
      <scheme val="minor"/>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171">
    <xf numFmtId="0" fontId="0" fillId="0" borderId="0" xfId="0">
      <alignment vertical="center"/>
    </xf>
    <xf numFmtId="0" fontId="0" fillId="0" borderId="0" xfId="0" applyBorder="1">
      <alignment vertical="center"/>
    </xf>
    <xf numFmtId="0" fontId="0" fillId="0" borderId="0" xfId="0" applyAlignment="1">
      <alignment horizontal="left" vertical="center"/>
    </xf>
    <xf numFmtId="0" fontId="7" fillId="0" borderId="0" xfId="0" applyFont="1" applyAlignment="1">
      <alignment horizontal="left" vertical="center"/>
    </xf>
    <xf numFmtId="176" fontId="16" fillId="0" borderId="10" xfId="0" applyNumberFormat="1" applyFont="1" applyBorder="1" applyAlignment="1">
      <alignment horizontal="center" vertical="center"/>
    </xf>
    <xf numFmtId="0" fontId="19" fillId="0" borderId="0" xfId="0" applyFont="1">
      <alignment vertical="center"/>
    </xf>
    <xf numFmtId="0" fontId="18" fillId="0" borderId="0" xfId="0" applyFont="1">
      <alignment vertical="center"/>
    </xf>
    <xf numFmtId="0" fontId="5" fillId="0" borderId="0" xfId="0" applyFont="1">
      <alignment vertical="center"/>
    </xf>
    <xf numFmtId="0" fontId="9" fillId="2" borderId="8" xfId="0" applyFont="1" applyFill="1" applyBorder="1" applyAlignment="1">
      <alignment horizontal="center" vertical="center" shrinkToFi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4" fillId="0" borderId="1" xfId="0" applyFont="1" applyBorder="1" applyAlignment="1">
      <alignment horizontal="center" vertical="center" wrapText="1"/>
    </xf>
    <xf numFmtId="176" fontId="14" fillId="0" borderId="1" xfId="0" applyNumberFormat="1" applyFont="1" applyBorder="1" applyAlignment="1">
      <alignment horizontal="center" vertical="center"/>
    </xf>
    <xf numFmtId="0" fontId="12" fillId="0" borderId="0" xfId="0" applyFont="1" applyBorder="1" applyAlignment="1">
      <alignment horizontal="right" vertical="center"/>
    </xf>
    <xf numFmtId="0" fontId="13" fillId="0" borderId="0" xfId="0" applyFont="1" applyBorder="1" applyAlignment="1">
      <alignment horizontal="right" vertical="center"/>
    </xf>
    <xf numFmtId="0" fontId="0" fillId="0" borderId="0" xfId="0" applyBorder="1" applyAlignment="1" applyProtection="1">
      <alignment horizontal="left" vertical="center"/>
    </xf>
    <xf numFmtId="0" fontId="0" fillId="0" borderId="0" xfId="0" applyBorder="1" applyProtection="1">
      <alignment vertical="center"/>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176" fontId="16" fillId="0" borderId="0" xfId="0" applyNumberFormat="1" applyFont="1" applyBorder="1" applyAlignment="1">
      <alignment horizontal="center" vertical="center"/>
    </xf>
    <xf numFmtId="0" fontId="12" fillId="0" borderId="0" xfId="0" applyFont="1" applyAlignment="1">
      <alignment horizontal="right" vertical="center"/>
    </xf>
    <xf numFmtId="0" fontId="13" fillId="0" borderId="0" xfId="0" applyFont="1" applyAlignment="1">
      <alignment horizontal="right" vertical="center"/>
    </xf>
    <xf numFmtId="0" fontId="14" fillId="0" borderId="8" xfId="0" applyFont="1" applyBorder="1" applyAlignment="1">
      <alignment horizontal="center" vertical="center" wrapText="1"/>
    </xf>
    <xf numFmtId="0" fontId="17" fillId="0" borderId="0" xfId="0" applyFont="1">
      <alignment vertical="center"/>
    </xf>
    <xf numFmtId="0" fontId="14" fillId="0" borderId="1" xfId="0" applyFont="1" applyBorder="1" applyAlignment="1">
      <alignment horizontal="center" vertical="center" wrapText="1"/>
    </xf>
    <xf numFmtId="176" fontId="14" fillId="0" borderId="1" xfId="0" applyNumberFormat="1" applyFont="1" applyBorder="1" applyAlignment="1">
      <alignment horizontal="center" vertical="center"/>
    </xf>
    <xf numFmtId="176" fontId="21" fillId="0" borderId="21" xfId="0" applyNumberFormat="1" applyFont="1" applyBorder="1" applyAlignment="1">
      <alignment horizontal="center" vertical="center"/>
    </xf>
    <xf numFmtId="0" fontId="14" fillId="0" borderId="25" xfId="0" applyFont="1" applyBorder="1" applyAlignment="1">
      <alignment horizontal="center" vertical="center" wrapText="1"/>
    </xf>
    <xf numFmtId="176" fontId="14" fillId="0" borderId="25" xfId="0" applyNumberFormat="1" applyFont="1" applyBorder="1" applyAlignment="1">
      <alignment horizontal="center" vertical="center"/>
    </xf>
    <xf numFmtId="176" fontId="14" fillId="0" borderId="0" xfId="0" applyNumberFormat="1" applyFont="1" applyBorder="1" applyAlignment="1">
      <alignment horizontal="center" vertical="center"/>
    </xf>
    <xf numFmtId="0" fontId="6" fillId="0" borderId="0" xfId="0" applyFont="1" applyBorder="1" applyAlignment="1">
      <alignment horizontal="center" vertical="center"/>
    </xf>
    <xf numFmtId="0" fontId="11" fillId="0" borderId="0" xfId="0" applyFont="1" applyBorder="1" applyAlignment="1">
      <alignment horizontal="center" vertical="center"/>
    </xf>
    <xf numFmtId="0" fontId="14" fillId="0" borderId="3" xfId="0" applyFont="1" applyBorder="1" applyAlignment="1">
      <alignment horizontal="center" vertical="center" wrapText="1"/>
    </xf>
    <xf numFmtId="0" fontId="14" fillId="0" borderId="1" xfId="0" applyFont="1" applyBorder="1" applyAlignment="1">
      <alignment horizontal="center" vertical="center" wrapText="1"/>
    </xf>
    <xf numFmtId="176" fontId="14" fillId="0" borderId="1" xfId="0" applyNumberFormat="1" applyFont="1" applyBorder="1" applyAlignment="1">
      <alignment horizontal="center" vertical="center"/>
    </xf>
    <xf numFmtId="176" fontId="14" fillId="0" borderId="3" xfId="0" applyNumberFormat="1" applyFont="1" applyBorder="1" applyAlignment="1">
      <alignment horizontal="center" vertical="center"/>
    </xf>
    <xf numFmtId="0" fontId="11" fillId="0" borderId="0" xfId="0" applyFont="1" applyBorder="1" applyAlignment="1">
      <alignment vertical="center"/>
    </xf>
    <xf numFmtId="0" fontId="14" fillId="3" borderId="21" xfId="0" applyFont="1" applyFill="1" applyBorder="1" applyAlignment="1">
      <alignment horizontal="center" vertical="center"/>
    </xf>
    <xf numFmtId="0" fontId="6" fillId="3" borderId="1" xfId="0" applyFont="1" applyFill="1" applyBorder="1" applyAlignment="1">
      <alignment horizontal="center" vertical="center"/>
    </xf>
    <xf numFmtId="0" fontId="5" fillId="3" borderId="9" xfId="0" applyFont="1" applyFill="1" applyBorder="1" applyAlignment="1">
      <alignment horizontal="center" vertical="center"/>
    </xf>
    <xf numFmtId="0" fontId="6"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6" fillId="3" borderId="16" xfId="0" applyFont="1" applyFill="1" applyBorder="1" applyAlignment="1">
      <alignment horizontal="center" vertical="center"/>
    </xf>
    <xf numFmtId="0" fontId="5" fillId="3" borderId="26" xfId="0" applyFont="1" applyFill="1" applyBorder="1" applyAlignment="1">
      <alignment horizontal="center" vertical="center"/>
    </xf>
    <xf numFmtId="0" fontId="6" fillId="3" borderId="8" xfId="0" applyFont="1" applyFill="1" applyBorder="1" applyAlignment="1">
      <alignment horizontal="center" vertical="center"/>
    </xf>
    <xf numFmtId="0" fontId="10" fillId="0" borderId="4" xfId="0" applyFont="1" applyBorder="1" applyAlignment="1">
      <alignment horizontal="center" vertical="center"/>
    </xf>
    <xf numFmtId="0" fontId="24" fillId="0" borderId="0" xfId="0" applyFont="1" applyAlignment="1">
      <alignment horizontal="left" vertical="center"/>
    </xf>
    <xf numFmtId="0" fontId="14" fillId="0" borderId="1" xfId="0" applyFont="1" applyBorder="1" applyAlignment="1">
      <alignment horizontal="center" vertical="center"/>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xf>
    <xf numFmtId="176" fontId="14" fillId="0" borderId="1" xfId="0" applyNumberFormat="1" applyFont="1" applyBorder="1" applyAlignment="1">
      <alignment horizontal="center" vertical="center"/>
    </xf>
    <xf numFmtId="0" fontId="0" fillId="0" borderId="0" xfId="0" applyFill="1" applyBorder="1">
      <alignment vertical="center"/>
    </xf>
    <xf numFmtId="0" fontId="11" fillId="0" borderId="0" xfId="0" applyFont="1" applyFill="1" applyBorder="1" applyAlignment="1">
      <alignment vertical="center"/>
    </xf>
    <xf numFmtId="0" fontId="11"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0" fillId="0" borderId="0" xfId="0" applyFill="1" applyBorder="1" applyAlignment="1">
      <alignment horizontal="left" vertical="center"/>
    </xf>
    <xf numFmtId="176" fontId="14"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176" fontId="22" fillId="0" borderId="21" xfId="0" applyNumberFormat="1" applyFont="1" applyBorder="1" applyAlignment="1">
      <alignment horizontal="center" vertical="center" shrinkToFit="1"/>
    </xf>
    <xf numFmtId="0" fontId="18" fillId="0" borderId="8" xfId="0" applyFont="1" applyBorder="1" applyAlignment="1">
      <alignment horizontal="center" vertical="center"/>
    </xf>
    <xf numFmtId="0" fontId="18" fillId="0" borderId="1" xfId="0" applyFont="1" applyBorder="1" applyAlignment="1">
      <alignment horizontal="center" vertical="center"/>
    </xf>
    <xf numFmtId="0" fontId="18" fillId="0" borderId="3" xfId="0" applyFont="1" applyBorder="1" applyAlignment="1">
      <alignment horizontal="center" vertical="center"/>
    </xf>
    <xf numFmtId="0" fontId="18" fillId="0" borderId="25" xfId="0" applyFont="1" applyBorder="1" applyAlignment="1">
      <alignment horizontal="center" vertical="center"/>
    </xf>
    <xf numFmtId="0" fontId="25" fillId="0" borderId="8" xfId="0" applyFont="1" applyBorder="1" applyAlignment="1" applyProtection="1">
      <alignment horizontal="left" vertical="center"/>
    </xf>
    <xf numFmtId="0" fontId="26" fillId="0" borderId="1" xfId="0" applyFont="1" applyBorder="1" applyAlignment="1" applyProtection="1">
      <alignment horizontal="left" vertical="center"/>
    </xf>
    <xf numFmtId="0" fontId="30" fillId="0" borderId="1" xfId="0" applyFont="1" applyFill="1" applyBorder="1" applyAlignment="1">
      <alignment horizontal="left" vertical="center" wrapText="1"/>
    </xf>
    <xf numFmtId="0" fontId="26" fillId="0" borderId="1" xfId="0" applyFont="1" applyBorder="1" applyAlignment="1">
      <alignment vertical="center" wrapText="1"/>
    </xf>
    <xf numFmtId="0" fontId="26" fillId="0" borderId="1" xfId="0" applyFont="1" applyBorder="1" applyAlignment="1" applyProtection="1">
      <alignment vertical="center" wrapText="1" shrinkToFit="1"/>
    </xf>
    <xf numFmtId="0" fontId="26" fillId="0" borderId="1" xfId="0" applyFont="1" applyBorder="1" applyProtection="1">
      <alignment vertical="center"/>
    </xf>
    <xf numFmtId="0" fontId="26" fillId="0" borderId="1" xfId="0" applyFont="1" applyBorder="1" applyAlignment="1" applyProtection="1">
      <alignment vertical="center" wrapText="1"/>
    </xf>
    <xf numFmtId="0" fontId="26" fillId="0" borderId="9" xfId="0" applyFont="1" applyBorder="1" applyAlignment="1" applyProtection="1">
      <alignment vertical="center" wrapText="1"/>
    </xf>
    <xf numFmtId="176" fontId="14"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0" fontId="26" fillId="3" borderId="1" xfId="0" applyFont="1" applyFill="1" applyBorder="1" applyAlignment="1">
      <alignment vertical="center"/>
    </xf>
    <xf numFmtId="0" fontId="26" fillId="3" borderId="3" xfId="0" applyFont="1" applyFill="1" applyBorder="1" applyAlignment="1">
      <alignment vertical="center"/>
    </xf>
    <xf numFmtId="0" fontId="26" fillId="0" borderId="1" xfId="0" applyFont="1" applyFill="1" applyBorder="1" applyAlignment="1" applyProtection="1">
      <alignment vertical="center" wrapText="1"/>
    </xf>
    <xf numFmtId="0" fontId="26" fillId="0" borderId="1" xfId="0" applyFont="1" applyFill="1" applyBorder="1" applyProtection="1">
      <alignment vertical="center"/>
    </xf>
    <xf numFmtId="176" fontId="14"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0" fontId="26" fillId="3" borderId="1" xfId="0" applyFont="1" applyFill="1" applyBorder="1" applyAlignment="1" applyProtection="1">
      <alignment vertical="center" wrapText="1"/>
    </xf>
    <xf numFmtId="0" fontId="11" fillId="0" borderId="33" xfId="0" applyFont="1" applyBorder="1" applyAlignment="1">
      <alignment horizontal="left" vertical="center" wrapText="1"/>
    </xf>
    <xf numFmtId="0" fontId="15" fillId="0" borderId="33" xfId="0" applyFont="1" applyFill="1" applyBorder="1" applyAlignment="1">
      <alignment horizontal="left" vertical="center" wrapText="1"/>
    </xf>
    <xf numFmtId="0" fontId="14" fillId="0" borderId="33" xfId="0" applyFont="1" applyBorder="1" applyAlignment="1">
      <alignment horizontal="center" vertical="center" wrapText="1"/>
    </xf>
    <xf numFmtId="0" fontId="9" fillId="0" borderId="33" xfId="0" applyFont="1" applyBorder="1" applyAlignment="1" applyProtection="1">
      <alignment horizontal="left" vertical="center" shrinkToFit="1"/>
    </xf>
    <xf numFmtId="0" fontId="11" fillId="0" borderId="27" xfId="0" applyFont="1" applyFill="1" applyBorder="1" applyAlignment="1">
      <alignment horizontal="center" vertical="center"/>
    </xf>
    <xf numFmtId="0" fontId="14" fillId="0" borderId="1" xfId="0" applyFont="1" applyBorder="1" applyAlignment="1">
      <alignment horizontal="center" vertical="center"/>
    </xf>
    <xf numFmtId="176" fontId="14" fillId="0" borderId="1" xfId="0" applyNumberFormat="1" applyFont="1" applyBorder="1" applyAlignment="1">
      <alignment horizontal="center" vertical="center"/>
    </xf>
    <xf numFmtId="0" fontId="5" fillId="3" borderId="1" xfId="0" applyFont="1" applyFill="1" applyBorder="1" applyAlignment="1">
      <alignment horizontal="center" vertical="center"/>
    </xf>
    <xf numFmtId="0" fontId="5" fillId="3" borderId="34" xfId="0" applyFont="1" applyFill="1" applyBorder="1" applyAlignment="1">
      <alignment horizontal="center" vertical="center"/>
    </xf>
    <xf numFmtId="0" fontId="26" fillId="0" borderId="34" xfId="0" applyFont="1" applyBorder="1" applyAlignment="1" applyProtection="1">
      <alignment vertical="center" wrapText="1"/>
    </xf>
    <xf numFmtId="0" fontId="26" fillId="0" borderId="35" xfId="0" applyFont="1" applyBorder="1" applyAlignment="1" applyProtection="1">
      <alignment vertical="center" wrapText="1"/>
    </xf>
    <xf numFmtId="0" fontId="11" fillId="0" borderId="32" xfId="0" applyFont="1" applyBorder="1" applyAlignment="1">
      <alignment horizontal="center" vertical="center"/>
    </xf>
    <xf numFmtId="0" fontId="11" fillId="0" borderId="1" xfId="0" applyFont="1" applyFill="1" applyBorder="1" applyAlignment="1" applyProtection="1">
      <alignment vertical="center" wrapText="1"/>
    </xf>
    <xf numFmtId="0" fontId="35" fillId="0" borderId="0" xfId="0" applyFont="1" applyAlignment="1">
      <alignment horizontal="right" vertical="center"/>
    </xf>
    <xf numFmtId="0" fontId="30" fillId="0" borderId="1" xfId="0" applyFont="1" applyBorder="1" applyProtection="1">
      <alignment vertical="center"/>
    </xf>
    <xf numFmtId="0" fontId="36" fillId="0" borderId="5" xfId="0" applyFont="1" applyBorder="1" applyAlignment="1">
      <alignment horizontal="center" vertical="center"/>
    </xf>
    <xf numFmtId="0" fontId="30" fillId="0" borderId="1" xfId="0" applyFont="1" applyBorder="1" applyAlignment="1" applyProtection="1">
      <alignment vertical="center" wrapText="1"/>
    </xf>
    <xf numFmtId="0" fontId="38" fillId="0" borderId="1" xfId="0" applyFont="1" applyBorder="1" applyAlignment="1">
      <alignment horizontal="center" vertical="center"/>
    </xf>
    <xf numFmtId="0" fontId="39" fillId="0" borderId="1" xfId="0" applyFont="1" applyBorder="1" applyAlignment="1">
      <alignment horizontal="center" vertical="center" wrapText="1"/>
    </xf>
    <xf numFmtId="176" fontId="39" fillId="0" borderId="1" xfId="0" applyNumberFormat="1" applyFont="1" applyBorder="1" applyAlignment="1">
      <alignment horizontal="center" vertical="center"/>
    </xf>
    <xf numFmtId="0" fontId="5" fillId="0" borderId="19" xfId="0" applyFont="1" applyBorder="1" applyAlignment="1">
      <alignment horizontal="left" vertical="top" wrapText="1"/>
    </xf>
    <xf numFmtId="0" fontId="5" fillId="0" borderId="2" xfId="0" applyFont="1" applyBorder="1" applyAlignment="1">
      <alignment horizontal="left" vertical="top" wrapText="1"/>
    </xf>
    <xf numFmtId="0" fontId="5" fillId="0" borderId="37" xfId="0" applyFont="1" applyBorder="1" applyAlignment="1">
      <alignment horizontal="left" vertical="top" wrapText="1"/>
    </xf>
    <xf numFmtId="0" fontId="5" fillId="0" borderId="38" xfId="0" applyFont="1" applyBorder="1" applyAlignment="1">
      <alignment horizontal="left" vertical="top" wrapText="1"/>
    </xf>
    <xf numFmtId="0" fontId="28" fillId="0" borderId="23" xfId="0" applyFont="1" applyBorder="1" applyAlignment="1">
      <alignment horizontal="left" vertical="top" wrapText="1"/>
    </xf>
    <xf numFmtId="0" fontId="33" fillId="0" borderId="18" xfId="0" applyFont="1" applyBorder="1" applyAlignment="1">
      <alignment horizontal="left" vertical="top" wrapText="1"/>
    </xf>
    <xf numFmtId="0" fontId="33" fillId="0" borderId="39" xfId="0" applyFont="1" applyBorder="1" applyAlignment="1">
      <alignment horizontal="left" vertical="top" wrapText="1"/>
    </xf>
    <xf numFmtId="0" fontId="3" fillId="2" borderId="31"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37" fillId="0" borderId="19" xfId="0" applyFont="1" applyBorder="1" applyAlignment="1">
      <alignment horizontal="left" vertical="center" wrapText="1"/>
    </xf>
    <xf numFmtId="0" fontId="37" fillId="0" borderId="2" xfId="0" applyFont="1" applyBorder="1" applyAlignment="1">
      <alignment horizontal="left" vertical="center" wrapText="1"/>
    </xf>
    <xf numFmtId="0" fontId="14" fillId="0" borderId="1" xfId="0" applyFont="1" applyBorder="1" applyAlignment="1">
      <alignment horizontal="center" vertical="center"/>
    </xf>
    <xf numFmtId="0" fontId="14" fillId="0" borderId="9" xfId="0" applyFont="1" applyBorder="1" applyAlignment="1">
      <alignment horizontal="center" vertical="center"/>
    </xf>
    <xf numFmtId="176" fontId="14" fillId="0" borderId="1" xfId="0" applyNumberFormat="1" applyFont="1" applyBorder="1" applyAlignment="1">
      <alignment horizontal="center" vertical="center"/>
    </xf>
    <xf numFmtId="176" fontId="14" fillId="0" borderId="9" xfId="0" applyNumberFormat="1" applyFont="1" applyBorder="1" applyAlignment="1">
      <alignment horizontal="center" vertical="center"/>
    </xf>
    <xf numFmtId="0" fontId="26" fillId="0" borderId="34" xfId="0" applyFont="1" applyBorder="1" applyAlignment="1">
      <alignment vertical="center" wrapText="1"/>
    </xf>
    <xf numFmtId="0" fontId="26" fillId="0" borderId="25" xfId="0" applyFont="1" applyBorder="1" applyAlignment="1">
      <alignment vertical="center" wrapText="1"/>
    </xf>
    <xf numFmtId="0" fontId="34" fillId="0" borderId="0" xfId="0" applyFont="1" applyAlignment="1">
      <alignment vertical="center"/>
    </xf>
    <xf numFmtId="0" fontId="7" fillId="0" borderId="0" xfId="0" applyFont="1" applyAlignment="1">
      <alignment horizontal="center" vertical="center"/>
    </xf>
    <xf numFmtId="0" fontId="27" fillId="0" borderId="28" xfId="0" applyFont="1" applyBorder="1" applyAlignment="1">
      <alignment horizontal="left" vertical="top" wrapText="1"/>
    </xf>
    <xf numFmtId="0" fontId="27" fillId="0" borderId="20" xfId="0" applyFont="1" applyBorder="1" applyAlignment="1">
      <alignment horizontal="left" vertical="top" wrapText="1"/>
    </xf>
    <xf numFmtId="0" fontId="27" fillId="0" borderId="2" xfId="0" applyFont="1" applyBorder="1" applyAlignment="1">
      <alignment horizontal="left" vertical="top" wrapText="1"/>
    </xf>
    <xf numFmtId="0" fontId="20" fillId="0" borderId="12" xfId="0" applyFont="1" applyBorder="1" applyAlignment="1">
      <alignment horizontal="left" vertical="center" wrapText="1"/>
    </xf>
    <xf numFmtId="0" fontId="6" fillId="2" borderId="1"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1" xfId="0" applyFont="1" applyFill="1" applyBorder="1" applyAlignment="1">
      <alignment horizontal="center" vertical="center"/>
    </xf>
    <xf numFmtId="0" fontId="20" fillId="0" borderId="17" xfId="0" applyFont="1" applyBorder="1" applyAlignment="1">
      <alignment horizontal="left" vertical="center" wrapText="1"/>
    </xf>
    <xf numFmtId="0" fontId="20" fillId="0" borderId="7" xfId="0" applyFont="1" applyBorder="1" applyAlignment="1">
      <alignment horizontal="left" vertical="center" wrapText="1"/>
    </xf>
    <xf numFmtId="0" fontId="20" fillId="0" borderId="14"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8" fillId="2" borderId="4"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30" fillId="0" borderId="8"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2" fillId="0" borderId="33" xfId="0" applyFont="1" applyBorder="1" applyAlignment="1">
      <alignment horizontal="right" vertical="center"/>
    </xf>
    <xf numFmtId="0" fontId="12" fillId="0" borderId="40" xfId="0" applyFont="1" applyBorder="1" applyAlignment="1">
      <alignment horizontal="right" vertical="center"/>
    </xf>
    <xf numFmtId="0" fontId="26"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9" xfId="0" applyFont="1" applyBorder="1" applyAlignment="1">
      <alignment horizontal="left" vertical="center" wrapText="1"/>
    </xf>
    <xf numFmtId="0" fontId="20" fillId="0" borderId="36" xfId="0" applyFont="1" applyBorder="1" applyAlignment="1">
      <alignment horizontal="left" vertical="center" wrapText="1"/>
    </xf>
    <xf numFmtId="0" fontId="0"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176" fontId="14"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176" fontId="14" fillId="0" borderId="8" xfId="0" applyNumberFormat="1" applyFont="1" applyBorder="1" applyAlignment="1">
      <alignment horizontal="center" vertical="center"/>
    </xf>
    <xf numFmtId="0" fontId="0"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4" fillId="0" borderId="34" xfId="0" applyFont="1" applyBorder="1" applyAlignment="1">
      <alignment horizontal="center" vertical="center"/>
    </xf>
    <xf numFmtId="0" fontId="14" fillId="0" borderId="25" xfId="0" applyFont="1" applyBorder="1" applyAlignment="1">
      <alignment horizontal="center" vertical="center"/>
    </xf>
    <xf numFmtId="176" fontId="14" fillId="0" borderId="35" xfId="0" applyNumberFormat="1" applyFont="1" applyBorder="1" applyAlignment="1">
      <alignment horizontal="center" vertical="center"/>
    </xf>
    <xf numFmtId="176" fontId="14" fillId="0" borderId="25" xfId="0" applyNumberFormat="1" applyFont="1" applyBorder="1" applyAlignment="1">
      <alignment horizontal="center" vertical="center"/>
    </xf>
    <xf numFmtId="0" fontId="20" fillId="0" borderId="3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41" xfId="0" applyFont="1" applyBorder="1" applyAlignment="1">
      <alignment horizontal="center" vertical="center" wrapText="1"/>
    </xf>
    <xf numFmtId="0" fontId="8" fillId="0" borderId="1" xfId="0" applyFont="1" applyFill="1" applyBorder="1" applyAlignment="1">
      <alignment horizontal="left" vertical="center" wrapText="1"/>
    </xf>
    <xf numFmtId="0" fontId="20" fillId="0" borderId="1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870858</xdr:colOff>
      <xdr:row>57</xdr:row>
      <xdr:rowOff>217714</xdr:rowOff>
    </xdr:from>
    <xdr:to>
      <xdr:col>9</xdr:col>
      <xdr:colOff>27215</xdr:colOff>
      <xdr:row>69</xdr:row>
      <xdr:rowOff>231322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375322" y="16954500"/>
          <a:ext cx="3782786" cy="180975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2400"/>
            <a:t>実施している取組はチェック欄に○を入れてください</a:t>
          </a:r>
        </a:p>
      </xdr:txBody>
    </xdr:sp>
    <xdr:clientData/>
  </xdr:twoCellAnchor>
  <xdr:twoCellAnchor>
    <xdr:from>
      <xdr:col>6</xdr:col>
      <xdr:colOff>122465</xdr:colOff>
      <xdr:row>71</xdr:row>
      <xdr:rowOff>136071</xdr:rowOff>
    </xdr:from>
    <xdr:to>
      <xdr:col>6</xdr:col>
      <xdr:colOff>612322</xdr:colOff>
      <xdr:row>71</xdr:row>
      <xdr:rowOff>598714</xdr:rowOff>
    </xdr:to>
    <xdr:sp macro="" textlink="">
      <xdr:nvSpPr>
        <xdr:cNvPr id="6" name="右矢印 5">
          <a:extLst>
            <a:ext uri="{FF2B5EF4-FFF2-40B4-BE49-F238E27FC236}">
              <a16:creationId xmlns:a16="http://schemas.microsoft.com/office/drawing/2014/main" id="{00000000-0008-0000-0000-000006000000}"/>
            </a:ext>
          </a:extLst>
        </xdr:cNvPr>
        <xdr:cNvSpPr/>
      </xdr:nvSpPr>
      <xdr:spPr>
        <a:xfrm rot="10800000">
          <a:off x="7919358" y="19145250"/>
          <a:ext cx="489857" cy="4626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190499</xdr:colOff>
      <xdr:row>60</xdr:row>
      <xdr:rowOff>54427</xdr:rowOff>
    </xdr:from>
    <xdr:to>
      <xdr:col>7</xdr:col>
      <xdr:colOff>680356</xdr:colOff>
      <xdr:row>63</xdr:row>
      <xdr:rowOff>299359</xdr:rowOff>
    </xdr:to>
    <xdr:sp macro="" textlink="">
      <xdr:nvSpPr>
        <xdr:cNvPr id="10" name="右矢印 9">
          <a:extLst>
            <a:ext uri="{FF2B5EF4-FFF2-40B4-BE49-F238E27FC236}">
              <a16:creationId xmlns:a16="http://schemas.microsoft.com/office/drawing/2014/main" id="{00000000-0008-0000-0000-00000A000000}"/>
            </a:ext>
          </a:extLst>
        </xdr:cNvPr>
        <xdr:cNvSpPr/>
      </xdr:nvSpPr>
      <xdr:spPr>
        <a:xfrm rot="10800000">
          <a:off x="8694963" y="20492356"/>
          <a:ext cx="489857" cy="193221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489857</xdr:colOff>
      <xdr:row>17</xdr:row>
      <xdr:rowOff>190500</xdr:rowOff>
    </xdr:from>
    <xdr:to>
      <xdr:col>8</xdr:col>
      <xdr:colOff>489857</xdr:colOff>
      <xdr:row>18</xdr:row>
      <xdr:rowOff>40821</xdr:rowOff>
    </xdr:to>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a:xfrm>
          <a:off x="18641786" y="7334250"/>
          <a:ext cx="0" cy="217714"/>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326572</xdr:colOff>
      <xdr:row>17</xdr:row>
      <xdr:rowOff>176892</xdr:rowOff>
    </xdr:from>
    <xdr:to>
      <xdr:col>8</xdr:col>
      <xdr:colOff>517072</xdr:colOff>
      <xdr:row>17</xdr:row>
      <xdr:rowOff>176892</xdr:rowOff>
    </xdr:to>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a:off x="18478501" y="7320642"/>
          <a:ext cx="190500"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489857</xdr:colOff>
      <xdr:row>28</xdr:row>
      <xdr:rowOff>190500</xdr:rowOff>
    </xdr:from>
    <xdr:to>
      <xdr:col>8</xdr:col>
      <xdr:colOff>489857</xdr:colOff>
      <xdr:row>29</xdr:row>
      <xdr:rowOff>40821</xdr:rowOff>
    </xdr:to>
    <xdr:cxnSp macro="">
      <xdr:nvCxnSpPr>
        <xdr:cNvPr id="13" name="直線矢印コネクタ 12">
          <a:extLst>
            <a:ext uri="{FF2B5EF4-FFF2-40B4-BE49-F238E27FC236}">
              <a16:creationId xmlns:a16="http://schemas.microsoft.com/office/drawing/2014/main" id="{00000000-0008-0000-0000-00000D000000}"/>
            </a:ext>
          </a:extLst>
        </xdr:cNvPr>
        <xdr:cNvCxnSpPr/>
      </xdr:nvCxnSpPr>
      <xdr:spPr>
        <a:xfrm>
          <a:off x="18641786" y="10491107"/>
          <a:ext cx="0" cy="231321"/>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489857</xdr:colOff>
      <xdr:row>28</xdr:row>
      <xdr:rowOff>190500</xdr:rowOff>
    </xdr:from>
    <xdr:to>
      <xdr:col>8</xdr:col>
      <xdr:colOff>489857</xdr:colOff>
      <xdr:row>29</xdr:row>
      <xdr:rowOff>40821</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a:off x="18641786" y="10491107"/>
          <a:ext cx="0" cy="231321"/>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326572</xdr:colOff>
      <xdr:row>28</xdr:row>
      <xdr:rowOff>176892</xdr:rowOff>
    </xdr:from>
    <xdr:to>
      <xdr:col>8</xdr:col>
      <xdr:colOff>517072</xdr:colOff>
      <xdr:row>28</xdr:row>
      <xdr:rowOff>176892</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a:off x="18478501" y="10477499"/>
          <a:ext cx="190500"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3</xdr:col>
      <xdr:colOff>571501</xdr:colOff>
      <xdr:row>55</xdr:row>
      <xdr:rowOff>639536</xdr:rowOff>
    </xdr:from>
    <xdr:to>
      <xdr:col>3</xdr:col>
      <xdr:colOff>734786</xdr:colOff>
      <xdr:row>56</xdr:row>
      <xdr:rowOff>27214</xdr:rowOff>
    </xdr:to>
    <xdr:sp macro="" textlink="">
      <xdr:nvSpPr>
        <xdr:cNvPr id="4" name="下矢印 3">
          <a:extLst>
            <a:ext uri="{FF2B5EF4-FFF2-40B4-BE49-F238E27FC236}">
              <a16:creationId xmlns:a16="http://schemas.microsoft.com/office/drawing/2014/main" id="{00000000-0008-0000-0000-000004000000}"/>
            </a:ext>
          </a:extLst>
        </xdr:cNvPr>
        <xdr:cNvSpPr/>
      </xdr:nvSpPr>
      <xdr:spPr>
        <a:xfrm>
          <a:off x="5946322" y="23526750"/>
          <a:ext cx="163285" cy="231321"/>
        </a:xfrm>
        <a:prstGeom prst="down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2"/>
  <sheetViews>
    <sheetView tabSelected="1" view="pageBreakPreview" topLeftCell="A28" zoomScale="50" zoomScaleNormal="100" zoomScaleSheetLayoutView="50" zoomScalePageLayoutView="80" workbookViewId="0">
      <selection activeCell="P61" sqref="P61"/>
    </sheetView>
  </sheetViews>
  <sheetFormatPr defaultRowHeight="13.5" x14ac:dyDescent="0.15"/>
  <cols>
    <col min="1" max="1" width="5.25" customWidth="1"/>
    <col min="2" max="2" width="28.75" customWidth="1"/>
    <col min="3" max="3" width="36.625" customWidth="1"/>
    <col min="4" max="5" width="11.25" customWidth="1"/>
    <col min="6" max="6" width="14.375" customWidth="1"/>
    <col min="7" max="7" width="9.25" customWidth="1"/>
    <col min="8" max="8" width="60.625" customWidth="1"/>
    <col min="9" max="9" width="9" customWidth="1"/>
    <col min="10" max="10" width="5.25" style="51" customWidth="1"/>
  </cols>
  <sheetData>
    <row r="1" spans="2:10" ht="34.5" customHeight="1" x14ac:dyDescent="0.15">
      <c r="B1" s="122" t="s">
        <v>51</v>
      </c>
      <c r="C1" s="122"/>
      <c r="D1" s="122"/>
      <c r="E1" s="122"/>
      <c r="F1" s="122"/>
      <c r="G1" s="122"/>
      <c r="H1" s="122"/>
    </row>
    <row r="2" spans="2:10" ht="19.5" customHeight="1" x14ac:dyDescent="0.15">
      <c r="B2" s="3"/>
    </row>
    <row r="3" spans="2:10" ht="35.1" customHeight="1" x14ac:dyDescent="0.15">
      <c r="B3" s="3"/>
      <c r="H3" s="93" t="s">
        <v>76</v>
      </c>
    </row>
    <row r="4" spans="2:10" ht="22.5" customHeight="1" x14ac:dyDescent="0.15">
      <c r="B4" s="121" t="s">
        <v>10</v>
      </c>
      <c r="C4" s="121"/>
      <c r="H4" t="s">
        <v>81</v>
      </c>
    </row>
    <row r="5" spans="2:10" ht="18" customHeight="1" x14ac:dyDescent="0.15">
      <c r="B5" s="121"/>
      <c r="C5" s="121"/>
    </row>
    <row r="6" spans="2:10" ht="30" customHeight="1" x14ac:dyDescent="0.15">
      <c r="F6" s="127" t="s">
        <v>52</v>
      </c>
      <c r="G6" s="128"/>
      <c r="H6" s="73"/>
      <c r="I6" s="36"/>
      <c r="J6" s="52"/>
    </row>
    <row r="7" spans="2:10" ht="30" customHeight="1" x14ac:dyDescent="0.15">
      <c r="F7" s="129" t="s">
        <v>9</v>
      </c>
      <c r="G7" s="129"/>
      <c r="H7" s="73"/>
      <c r="I7" s="36"/>
      <c r="J7" s="52"/>
    </row>
    <row r="8" spans="2:10" ht="30" customHeight="1" x14ac:dyDescent="0.15">
      <c r="F8" s="129" t="s">
        <v>8</v>
      </c>
      <c r="G8" s="129"/>
      <c r="H8" s="74"/>
      <c r="I8" s="31"/>
      <c r="J8" s="53"/>
    </row>
    <row r="9" spans="2:10" ht="13.5" customHeight="1" x14ac:dyDescent="0.15">
      <c r="B9" s="3"/>
    </row>
    <row r="10" spans="2:10" ht="35.25" x14ac:dyDescent="0.15">
      <c r="B10" s="122" t="s">
        <v>43</v>
      </c>
      <c r="C10" s="122"/>
      <c r="D10" s="122"/>
      <c r="E10" s="122"/>
      <c r="F10" s="122"/>
      <c r="G10" s="122"/>
      <c r="H10" s="122"/>
    </row>
    <row r="11" spans="2:10" ht="77.25" customHeight="1" x14ac:dyDescent="0.15">
      <c r="B11" s="123" t="s">
        <v>44</v>
      </c>
      <c r="C11" s="124"/>
      <c r="D11" s="124"/>
      <c r="E11" s="124"/>
      <c r="F11" s="124"/>
      <c r="G11" s="124"/>
      <c r="H11" s="125"/>
    </row>
    <row r="12" spans="2:10" ht="12.75" customHeight="1" x14ac:dyDescent="0.15"/>
    <row r="13" spans="2:10" ht="28.5" customHeight="1" thickBot="1" x14ac:dyDescent="0.2">
      <c r="B13" s="5" t="s">
        <v>36</v>
      </c>
    </row>
    <row r="14" spans="2:10" ht="126" customHeight="1" thickBot="1" x14ac:dyDescent="0.2">
      <c r="B14" s="37"/>
      <c r="C14" s="132" t="s">
        <v>66</v>
      </c>
      <c r="D14" s="133"/>
      <c r="E14" s="133"/>
      <c r="F14" s="133"/>
      <c r="G14" s="133"/>
      <c r="H14" s="134"/>
    </row>
    <row r="15" spans="2:10" ht="12.75" customHeight="1" x14ac:dyDescent="0.15"/>
    <row r="16" spans="2:10" ht="29.25" customHeight="1" x14ac:dyDescent="0.15">
      <c r="B16" s="6" t="s">
        <v>45</v>
      </c>
    </row>
    <row r="17" spans="1:10" ht="29.25" customHeight="1" x14ac:dyDescent="0.15">
      <c r="B17" s="6" t="s">
        <v>38</v>
      </c>
    </row>
    <row r="18" spans="1:10" ht="29.25" customHeight="1" thickBot="1" x14ac:dyDescent="0.2">
      <c r="B18" s="7" t="s">
        <v>12</v>
      </c>
    </row>
    <row r="19" spans="1:10" ht="21" customHeight="1" x14ac:dyDescent="0.15">
      <c r="B19" s="138" t="s">
        <v>5</v>
      </c>
      <c r="C19" s="142" t="s">
        <v>0</v>
      </c>
      <c r="D19" s="8" t="s">
        <v>32</v>
      </c>
      <c r="E19" s="8" t="s">
        <v>6</v>
      </c>
      <c r="F19" s="48" t="s">
        <v>4</v>
      </c>
      <c r="G19" s="140" t="s">
        <v>3</v>
      </c>
      <c r="H19" s="140" t="s">
        <v>64</v>
      </c>
      <c r="I19" s="159" t="s">
        <v>13</v>
      </c>
      <c r="J19" s="154"/>
    </row>
    <row r="20" spans="1:10" ht="21" customHeight="1" thickBot="1" x14ac:dyDescent="0.2">
      <c r="B20" s="139"/>
      <c r="C20" s="143"/>
      <c r="D20" s="49" t="s">
        <v>1</v>
      </c>
      <c r="E20" s="49" t="s">
        <v>1</v>
      </c>
      <c r="F20" s="49" t="s">
        <v>1</v>
      </c>
      <c r="G20" s="141"/>
      <c r="H20" s="141"/>
      <c r="I20" s="160"/>
      <c r="J20" s="155"/>
    </row>
    <row r="21" spans="1:10" ht="30" customHeight="1" x14ac:dyDescent="0.15">
      <c r="B21" s="170" t="s">
        <v>37</v>
      </c>
      <c r="C21" s="144" t="s">
        <v>85</v>
      </c>
      <c r="D21" s="146">
        <v>10</v>
      </c>
      <c r="E21" s="146" t="s">
        <v>2</v>
      </c>
      <c r="F21" s="158" t="str">
        <f>IF(AND(G21="○",G22="○",G23="○"),"10","0")</f>
        <v>0</v>
      </c>
      <c r="G21" s="44" t="s">
        <v>35</v>
      </c>
      <c r="H21" s="63" t="s">
        <v>70</v>
      </c>
      <c r="I21" s="45" t="s">
        <v>11</v>
      </c>
      <c r="J21" s="54"/>
    </row>
    <row r="22" spans="1:10" ht="30" customHeight="1" x14ac:dyDescent="0.15">
      <c r="B22" s="126"/>
      <c r="C22" s="145"/>
      <c r="D22" s="147"/>
      <c r="E22" s="147"/>
      <c r="F22" s="117"/>
      <c r="G22" s="38" t="s">
        <v>35</v>
      </c>
      <c r="H22" s="64" t="s">
        <v>33</v>
      </c>
      <c r="I22" s="9"/>
      <c r="J22" s="53"/>
    </row>
    <row r="23" spans="1:10" ht="30" customHeight="1" x14ac:dyDescent="0.15">
      <c r="B23" s="126"/>
      <c r="C23" s="145"/>
      <c r="D23" s="147"/>
      <c r="E23" s="147"/>
      <c r="F23" s="117"/>
      <c r="G23" s="38" t="s">
        <v>35</v>
      </c>
      <c r="H23" s="64" t="s">
        <v>65</v>
      </c>
      <c r="I23" s="9"/>
      <c r="J23" s="53"/>
    </row>
    <row r="24" spans="1:10" ht="63" customHeight="1" x14ac:dyDescent="0.15">
      <c r="A24" s="1"/>
      <c r="B24" s="153" t="s">
        <v>94</v>
      </c>
      <c r="C24" s="66" t="s">
        <v>30</v>
      </c>
      <c r="D24" s="85">
        <v>20</v>
      </c>
      <c r="E24" s="85" t="s">
        <v>2</v>
      </c>
      <c r="F24" s="86" t="str">
        <f>IF(G24="○","20","0")</f>
        <v>0</v>
      </c>
      <c r="G24" s="87"/>
      <c r="H24" s="69" t="s">
        <v>50</v>
      </c>
      <c r="I24" s="9"/>
      <c r="J24" s="53"/>
    </row>
    <row r="25" spans="1:10" ht="63" customHeight="1" x14ac:dyDescent="0.15">
      <c r="A25" s="1"/>
      <c r="B25" s="130"/>
      <c r="C25" s="119" t="s">
        <v>82</v>
      </c>
      <c r="D25" s="161">
        <v>10</v>
      </c>
      <c r="E25" s="161">
        <v>5</v>
      </c>
      <c r="F25" s="163" t="str">
        <f>IF(COUNTIF(G25:G26,"○")=0,"0",IF(COUNTIF(G25:G26,"○")&lt;=1,"5",IF(COUNTIF(G25:G26,"○")=2,"10","－")))</f>
        <v>0</v>
      </c>
      <c r="G25" s="88" t="s">
        <v>35</v>
      </c>
      <c r="H25" s="89" t="s">
        <v>80</v>
      </c>
      <c r="I25" s="9"/>
      <c r="J25" s="53"/>
    </row>
    <row r="26" spans="1:10" ht="63" customHeight="1" thickBot="1" x14ac:dyDescent="0.2">
      <c r="B26" s="130"/>
      <c r="C26" s="120"/>
      <c r="D26" s="162"/>
      <c r="E26" s="162"/>
      <c r="F26" s="164"/>
      <c r="G26" s="39" t="s">
        <v>35</v>
      </c>
      <c r="H26" s="90" t="s">
        <v>79</v>
      </c>
      <c r="I26" s="91" t="s">
        <v>77</v>
      </c>
      <c r="J26" s="84"/>
    </row>
    <row r="27" spans="1:10" ht="10.5" customHeight="1" x14ac:dyDescent="0.15">
      <c r="B27" s="80"/>
      <c r="C27" s="81"/>
      <c r="D27" s="82"/>
      <c r="E27" s="82"/>
      <c r="F27" s="29"/>
      <c r="G27" s="30"/>
      <c r="H27" s="83"/>
      <c r="I27" s="31"/>
      <c r="J27" s="53"/>
    </row>
    <row r="28" spans="1:10" ht="30" customHeight="1" x14ac:dyDescent="0.15">
      <c r="B28" s="6" t="s">
        <v>39</v>
      </c>
    </row>
    <row r="29" spans="1:10" s="1" customFormat="1" ht="30" customHeight="1" thickBot="1" x14ac:dyDescent="0.2">
      <c r="B29" s="7" t="s">
        <v>12</v>
      </c>
      <c r="C29"/>
      <c r="D29"/>
      <c r="E29"/>
      <c r="F29"/>
      <c r="G29"/>
      <c r="H29"/>
      <c r="I29"/>
      <c r="J29" s="51"/>
    </row>
    <row r="30" spans="1:10" s="1" customFormat="1" ht="30" customHeight="1" x14ac:dyDescent="0.15">
      <c r="B30" s="138" t="s">
        <v>5</v>
      </c>
      <c r="C30" s="142" t="s">
        <v>0</v>
      </c>
      <c r="D30" s="8" t="s">
        <v>32</v>
      </c>
      <c r="E30" s="8" t="s">
        <v>6</v>
      </c>
      <c r="F30" s="48" t="s">
        <v>4</v>
      </c>
      <c r="G30" s="140" t="s">
        <v>3</v>
      </c>
      <c r="H30" s="140" t="s">
        <v>64</v>
      </c>
      <c r="I30" s="159" t="s">
        <v>13</v>
      </c>
      <c r="J30" s="154"/>
    </row>
    <row r="31" spans="1:10" s="1" customFormat="1" ht="20.25" customHeight="1" thickBot="1" x14ac:dyDescent="0.2">
      <c r="B31" s="139"/>
      <c r="C31" s="143"/>
      <c r="D31" s="49" t="s">
        <v>1</v>
      </c>
      <c r="E31" s="49" t="s">
        <v>1</v>
      </c>
      <c r="F31" s="49" t="s">
        <v>1</v>
      </c>
      <c r="G31" s="141"/>
      <c r="H31" s="141"/>
      <c r="I31" s="160"/>
      <c r="J31" s="155"/>
    </row>
    <row r="32" spans="1:10" ht="39.75" customHeight="1" x14ac:dyDescent="0.15">
      <c r="B32" s="130" t="s">
        <v>40</v>
      </c>
      <c r="C32" s="65" t="s">
        <v>73</v>
      </c>
      <c r="D32" s="47">
        <v>10</v>
      </c>
      <c r="E32" s="47" t="s">
        <v>2</v>
      </c>
      <c r="F32" s="50" t="str">
        <f>IF(G32="○","10","0")</f>
        <v>0</v>
      </c>
      <c r="G32" s="38"/>
      <c r="H32" s="67" t="s">
        <v>31</v>
      </c>
      <c r="I32" s="9"/>
      <c r="J32" s="53"/>
    </row>
    <row r="33" spans="2:10" ht="38.25" customHeight="1" x14ac:dyDescent="0.15">
      <c r="B33" s="131"/>
      <c r="C33" s="66" t="s">
        <v>42</v>
      </c>
      <c r="D33" s="47">
        <v>10</v>
      </c>
      <c r="E33" s="47" t="s">
        <v>7</v>
      </c>
      <c r="F33" s="50" t="str">
        <f>IF(G33="○","10","0")</f>
        <v>0</v>
      </c>
      <c r="G33" s="38"/>
      <c r="H33" s="68" t="s">
        <v>14</v>
      </c>
      <c r="I33" s="9" t="s">
        <v>11</v>
      </c>
      <c r="J33" s="53"/>
    </row>
    <row r="34" spans="2:10" ht="30" customHeight="1" x14ac:dyDescent="0.15">
      <c r="B34" s="126" t="s">
        <v>41</v>
      </c>
      <c r="C34" s="150" t="s">
        <v>46</v>
      </c>
      <c r="D34" s="115">
        <v>5</v>
      </c>
      <c r="E34" s="115">
        <v>3</v>
      </c>
      <c r="F34" s="117" t="str">
        <f>IF(COUNTIF(G34:G37,"○")=0,"0",IF(COUNTIF(G34:G37,"○")&lt;=1,"3",IF(COUNTIF(G34:G37,"○")&gt;=2,"5","0")))</f>
        <v>0</v>
      </c>
      <c r="G34" s="38" t="s">
        <v>35</v>
      </c>
      <c r="H34" s="68" t="s">
        <v>15</v>
      </c>
      <c r="I34" s="9" t="s">
        <v>11</v>
      </c>
      <c r="J34" s="53"/>
    </row>
    <row r="35" spans="2:10" ht="30" customHeight="1" x14ac:dyDescent="0.15">
      <c r="B35" s="126"/>
      <c r="C35" s="150"/>
      <c r="D35" s="115"/>
      <c r="E35" s="115"/>
      <c r="F35" s="117"/>
      <c r="G35" s="38" t="s">
        <v>35</v>
      </c>
      <c r="H35" s="68" t="s">
        <v>16</v>
      </c>
      <c r="I35" s="9" t="s">
        <v>11</v>
      </c>
      <c r="J35" s="53"/>
    </row>
    <row r="36" spans="2:10" ht="30" customHeight="1" x14ac:dyDescent="0.15">
      <c r="B36" s="126"/>
      <c r="C36" s="150"/>
      <c r="D36" s="115"/>
      <c r="E36" s="115"/>
      <c r="F36" s="117"/>
      <c r="G36" s="38"/>
      <c r="H36" s="94" t="s">
        <v>87</v>
      </c>
      <c r="I36" s="95" t="s">
        <v>11</v>
      </c>
      <c r="J36" s="53"/>
    </row>
    <row r="37" spans="2:10" ht="30" customHeight="1" x14ac:dyDescent="0.15">
      <c r="B37" s="126"/>
      <c r="C37" s="150"/>
      <c r="D37" s="115"/>
      <c r="E37" s="115"/>
      <c r="F37" s="117"/>
      <c r="G37" s="38"/>
      <c r="H37" s="96" t="s">
        <v>92</v>
      </c>
      <c r="I37" s="95" t="s">
        <v>11</v>
      </c>
      <c r="J37" s="53"/>
    </row>
    <row r="38" spans="2:10" ht="30" customHeight="1" x14ac:dyDescent="0.15">
      <c r="B38" s="126"/>
      <c r="C38" s="150" t="s">
        <v>47</v>
      </c>
      <c r="D38" s="115">
        <v>5</v>
      </c>
      <c r="E38" s="115">
        <v>3</v>
      </c>
      <c r="F38" s="117" t="str">
        <f>IF(COUNTIF(G38:G39,"○")=0,"0",IF(COUNTIF(G38:G39,"○")&lt;=1,"3",IF(COUNTIF(G38:G39,"○")=2,"5","－")))</f>
        <v>0</v>
      </c>
      <c r="G38" s="38"/>
      <c r="H38" s="68" t="s">
        <v>27</v>
      </c>
      <c r="I38" s="9" t="s">
        <v>11</v>
      </c>
      <c r="J38" s="53"/>
    </row>
    <row r="39" spans="2:10" ht="30" customHeight="1" x14ac:dyDescent="0.15">
      <c r="B39" s="126"/>
      <c r="C39" s="150"/>
      <c r="D39" s="115"/>
      <c r="E39" s="115"/>
      <c r="F39" s="117"/>
      <c r="G39" s="38"/>
      <c r="H39" s="69" t="s">
        <v>22</v>
      </c>
      <c r="I39" s="9" t="s">
        <v>11</v>
      </c>
      <c r="J39" s="53"/>
    </row>
    <row r="40" spans="2:10" ht="39.75" customHeight="1" x14ac:dyDescent="0.15">
      <c r="B40" s="126"/>
      <c r="C40" s="66" t="s">
        <v>69</v>
      </c>
      <c r="D40" s="47">
        <v>10</v>
      </c>
      <c r="E40" s="47" t="s">
        <v>7</v>
      </c>
      <c r="F40" s="50" t="str">
        <f>IF(G40="○","10","0")</f>
        <v>0</v>
      </c>
      <c r="G40" s="38"/>
      <c r="H40" s="79" t="s">
        <v>28</v>
      </c>
      <c r="I40" s="9"/>
      <c r="J40" s="53"/>
    </row>
    <row r="41" spans="2:10" ht="30" customHeight="1" x14ac:dyDescent="0.15">
      <c r="B41" s="165" t="s">
        <v>78</v>
      </c>
      <c r="C41" s="169" t="s">
        <v>83</v>
      </c>
      <c r="D41" s="157">
        <v>10</v>
      </c>
      <c r="E41" s="157">
        <v>5</v>
      </c>
      <c r="F41" s="156" t="str">
        <f>IF(COUNTIF(G41:G47,"○")&lt;=1,"0",IF(COUNTIF(G41:G47,"○")&lt;=2,"5",IF(COUNTIF(G41:G47,"○")&gt;=2,"10","－")))</f>
        <v>0</v>
      </c>
      <c r="G41" s="38" t="s">
        <v>35</v>
      </c>
      <c r="H41" s="75" t="s">
        <v>68</v>
      </c>
      <c r="I41" s="9" t="s">
        <v>11</v>
      </c>
      <c r="J41" s="53"/>
    </row>
    <row r="42" spans="2:10" ht="30" customHeight="1" x14ac:dyDescent="0.15">
      <c r="B42" s="166"/>
      <c r="C42" s="169"/>
      <c r="D42" s="157"/>
      <c r="E42" s="157"/>
      <c r="F42" s="156"/>
      <c r="G42" s="38"/>
      <c r="H42" s="76" t="s">
        <v>29</v>
      </c>
      <c r="I42" s="9" t="s">
        <v>11</v>
      </c>
      <c r="J42" s="53"/>
    </row>
    <row r="43" spans="2:10" ht="30" customHeight="1" x14ac:dyDescent="0.15">
      <c r="B43" s="166"/>
      <c r="C43" s="169"/>
      <c r="D43" s="157"/>
      <c r="E43" s="157"/>
      <c r="F43" s="156"/>
      <c r="G43" s="38"/>
      <c r="H43" s="76" t="s">
        <v>17</v>
      </c>
      <c r="I43" s="9" t="s">
        <v>11</v>
      </c>
      <c r="J43" s="53"/>
    </row>
    <row r="44" spans="2:10" ht="30" customHeight="1" x14ac:dyDescent="0.15">
      <c r="B44" s="166"/>
      <c r="C44" s="169"/>
      <c r="D44" s="157"/>
      <c r="E44" s="157"/>
      <c r="F44" s="156"/>
      <c r="G44" s="38"/>
      <c r="H44" s="76" t="s">
        <v>74</v>
      </c>
      <c r="I44" s="9" t="s">
        <v>11</v>
      </c>
      <c r="J44" s="53"/>
    </row>
    <row r="45" spans="2:10" ht="30" customHeight="1" x14ac:dyDescent="0.15">
      <c r="B45" s="166"/>
      <c r="C45" s="169"/>
      <c r="D45" s="157"/>
      <c r="E45" s="157"/>
      <c r="F45" s="156"/>
      <c r="G45" s="38"/>
      <c r="H45" s="75" t="s">
        <v>34</v>
      </c>
      <c r="I45" s="9" t="s">
        <v>11</v>
      </c>
      <c r="J45" s="53"/>
    </row>
    <row r="46" spans="2:10" ht="34.5" customHeight="1" x14ac:dyDescent="0.15">
      <c r="B46" s="166"/>
      <c r="C46" s="169"/>
      <c r="D46" s="157"/>
      <c r="E46" s="157"/>
      <c r="F46" s="156"/>
      <c r="G46" s="38"/>
      <c r="H46" s="92" t="s">
        <v>71</v>
      </c>
      <c r="I46" s="9" t="s">
        <v>11</v>
      </c>
      <c r="J46" s="53"/>
    </row>
    <row r="47" spans="2:10" ht="30" customHeight="1" x14ac:dyDescent="0.15">
      <c r="B47" s="167"/>
      <c r="C47" s="169"/>
      <c r="D47" s="157"/>
      <c r="E47" s="157"/>
      <c r="F47" s="156"/>
      <c r="G47" s="38"/>
      <c r="H47" s="75" t="s">
        <v>72</v>
      </c>
      <c r="I47" s="9" t="s">
        <v>11</v>
      </c>
      <c r="J47" s="53"/>
    </row>
    <row r="48" spans="2:10" ht="30" customHeight="1" x14ac:dyDescent="0.15">
      <c r="B48" s="165" t="s">
        <v>93</v>
      </c>
      <c r="C48" s="151" t="s">
        <v>84</v>
      </c>
      <c r="D48" s="115">
        <v>10</v>
      </c>
      <c r="E48" s="115">
        <v>5</v>
      </c>
      <c r="F48" s="117" t="str">
        <f>IF(COUNTIF(G48:G52,"○")&lt;=1,"0",IF(COUNTIF(G48:G52,"○")&lt;=2,"5",IF(COUNTIF(G48:G52,"○")&gt;=3,"10","0")))</f>
        <v>0</v>
      </c>
      <c r="G48" s="38"/>
      <c r="H48" s="68" t="s">
        <v>19</v>
      </c>
      <c r="I48" s="9" t="s">
        <v>11</v>
      </c>
      <c r="J48" s="53"/>
    </row>
    <row r="49" spans="2:10" ht="30" customHeight="1" x14ac:dyDescent="0.15">
      <c r="B49" s="166"/>
      <c r="C49" s="151"/>
      <c r="D49" s="115"/>
      <c r="E49" s="115"/>
      <c r="F49" s="117"/>
      <c r="G49" s="38"/>
      <c r="H49" s="68" t="s">
        <v>20</v>
      </c>
      <c r="I49" s="9" t="s">
        <v>11</v>
      </c>
      <c r="J49" s="53"/>
    </row>
    <row r="50" spans="2:10" ht="30" customHeight="1" x14ac:dyDescent="0.15">
      <c r="B50" s="166"/>
      <c r="C50" s="151"/>
      <c r="D50" s="115"/>
      <c r="E50" s="115"/>
      <c r="F50" s="117"/>
      <c r="G50" s="38"/>
      <c r="H50" s="68" t="s">
        <v>67</v>
      </c>
      <c r="I50" s="9"/>
      <c r="J50" s="53"/>
    </row>
    <row r="51" spans="2:10" ht="30" customHeight="1" x14ac:dyDescent="0.15">
      <c r="B51" s="166"/>
      <c r="C51" s="151"/>
      <c r="D51" s="115"/>
      <c r="E51" s="115"/>
      <c r="F51" s="117"/>
      <c r="G51" s="38"/>
      <c r="H51" s="68" t="s">
        <v>21</v>
      </c>
      <c r="I51" s="9" t="s">
        <v>56</v>
      </c>
      <c r="J51" s="53"/>
    </row>
    <row r="52" spans="2:10" ht="30" customHeight="1" thickBot="1" x14ac:dyDescent="0.2">
      <c r="B52" s="168"/>
      <c r="C52" s="152"/>
      <c r="D52" s="116"/>
      <c r="E52" s="116"/>
      <c r="F52" s="118"/>
      <c r="G52" s="39"/>
      <c r="H52" s="70" t="s">
        <v>18</v>
      </c>
      <c r="I52" s="10" t="s">
        <v>11</v>
      </c>
      <c r="J52" s="53"/>
    </row>
    <row r="53" spans="2:10" ht="41.25" customHeight="1" thickBot="1" x14ac:dyDescent="0.2">
      <c r="B53" s="148" t="s">
        <v>48</v>
      </c>
      <c r="C53" s="148"/>
      <c r="D53" s="148"/>
      <c r="E53" s="149"/>
      <c r="F53" s="4">
        <f>F21+F24+F25+F32+F33+F34+F38+F40+F41+F48</f>
        <v>0</v>
      </c>
    </row>
    <row r="54" spans="2:10" ht="11.25" customHeight="1" x14ac:dyDescent="0.15">
      <c r="B54" s="13"/>
      <c r="C54" s="14"/>
      <c r="D54" s="14"/>
      <c r="E54" s="14"/>
      <c r="F54" s="19"/>
    </row>
    <row r="55" spans="2:10" ht="29.25" x14ac:dyDescent="0.15">
      <c r="B55" s="46" t="s">
        <v>53</v>
      </c>
    </row>
    <row r="56" spans="2:10" ht="66.75" customHeight="1" thickBot="1" x14ac:dyDescent="0.2">
      <c r="B56" s="104" t="s">
        <v>63</v>
      </c>
      <c r="C56" s="104"/>
      <c r="D56" s="104"/>
      <c r="E56" s="104"/>
      <c r="F56" s="104"/>
      <c r="G56" s="104"/>
    </row>
    <row r="57" spans="2:10" ht="21" customHeight="1" x14ac:dyDescent="0.15">
      <c r="B57" s="109" t="s">
        <v>5</v>
      </c>
      <c r="C57" s="110"/>
      <c r="D57" s="107" t="s">
        <v>13</v>
      </c>
      <c r="E57" s="17" t="s">
        <v>24</v>
      </c>
      <c r="F57" s="17" t="s">
        <v>23</v>
      </c>
      <c r="G57" s="135" t="s">
        <v>3</v>
      </c>
      <c r="H57" s="137"/>
    </row>
    <row r="58" spans="2:10" ht="21" customHeight="1" thickBot="1" x14ac:dyDescent="0.2">
      <c r="B58" s="111"/>
      <c r="C58" s="112"/>
      <c r="D58" s="108"/>
      <c r="E58" s="18" t="s">
        <v>25</v>
      </c>
      <c r="F58" s="18" t="s">
        <v>25</v>
      </c>
      <c r="G58" s="136"/>
      <c r="H58" s="137"/>
    </row>
    <row r="59" spans="2:10" ht="48.75" customHeight="1" x14ac:dyDescent="0.15">
      <c r="B59" s="105" t="s">
        <v>86</v>
      </c>
      <c r="C59" s="106"/>
      <c r="D59" s="59"/>
      <c r="E59" s="22">
        <v>3</v>
      </c>
      <c r="F59" s="34" t="str">
        <f>IF(G59="○","3","0")</f>
        <v>0</v>
      </c>
      <c r="G59" s="40"/>
      <c r="H59" s="15"/>
      <c r="I59" s="2"/>
      <c r="J59" s="55"/>
    </row>
    <row r="60" spans="2:10" ht="42" customHeight="1" x14ac:dyDescent="0.15">
      <c r="B60" s="100" t="s">
        <v>54</v>
      </c>
      <c r="C60" s="101"/>
      <c r="D60" s="60"/>
      <c r="E60" s="33">
        <v>3</v>
      </c>
      <c r="F60" s="34" t="str">
        <f t="shared" ref="F60:F70" si="0">IF(G60="○","3","0")</f>
        <v>0</v>
      </c>
      <c r="G60" s="41"/>
      <c r="H60" s="15"/>
      <c r="I60" s="2"/>
      <c r="J60" s="55"/>
    </row>
    <row r="61" spans="2:10" ht="48.75" customHeight="1" x14ac:dyDescent="0.15">
      <c r="B61" s="100" t="s">
        <v>62</v>
      </c>
      <c r="C61" s="101"/>
      <c r="D61" s="60"/>
      <c r="E61" s="33">
        <v>3</v>
      </c>
      <c r="F61" s="34" t="str">
        <f t="shared" si="0"/>
        <v>0</v>
      </c>
      <c r="G61" s="41"/>
      <c r="H61" s="16"/>
    </row>
    <row r="62" spans="2:10" ht="48.75" customHeight="1" x14ac:dyDescent="0.15">
      <c r="B62" s="100" t="s">
        <v>59</v>
      </c>
      <c r="C62" s="101"/>
      <c r="D62" s="60" t="s">
        <v>57</v>
      </c>
      <c r="E62" s="33">
        <v>3</v>
      </c>
      <c r="F62" s="34" t="str">
        <f t="shared" si="0"/>
        <v>0</v>
      </c>
      <c r="G62" s="41"/>
      <c r="H62" s="16"/>
    </row>
    <row r="63" spans="2:10" ht="42" customHeight="1" x14ac:dyDescent="0.15">
      <c r="B63" s="100" t="s">
        <v>58</v>
      </c>
      <c r="C63" s="101"/>
      <c r="D63" s="61" t="s">
        <v>55</v>
      </c>
      <c r="E63" s="32">
        <v>3</v>
      </c>
      <c r="F63" s="35" t="str">
        <f t="shared" si="0"/>
        <v>0</v>
      </c>
      <c r="G63" s="42"/>
      <c r="H63" s="15"/>
      <c r="I63" s="2"/>
      <c r="J63" s="55"/>
    </row>
    <row r="64" spans="2:10" ht="48.75" customHeight="1" x14ac:dyDescent="0.15">
      <c r="B64" s="100" t="s">
        <v>61</v>
      </c>
      <c r="C64" s="101"/>
      <c r="D64" s="60" t="s">
        <v>55</v>
      </c>
      <c r="E64" s="11">
        <v>3</v>
      </c>
      <c r="F64" s="12" t="str">
        <f t="shared" si="0"/>
        <v>0</v>
      </c>
      <c r="G64" s="41"/>
      <c r="H64" s="15"/>
      <c r="I64" s="2"/>
      <c r="J64" s="55"/>
    </row>
    <row r="65" spans="2:8" ht="48.75" customHeight="1" x14ac:dyDescent="0.15">
      <c r="B65" s="100" t="s">
        <v>60</v>
      </c>
      <c r="C65" s="101"/>
      <c r="D65" s="60" t="s">
        <v>55</v>
      </c>
      <c r="E65" s="24">
        <v>3</v>
      </c>
      <c r="F65" s="25" t="str">
        <f t="shared" si="0"/>
        <v>0</v>
      </c>
      <c r="G65" s="41"/>
      <c r="H65" s="16"/>
    </row>
    <row r="66" spans="2:8" ht="48.75" customHeight="1" x14ac:dyDescent="0.15">
      <c r="B66" s="100" t="s">
        <v>75</v>
      </c>
      <c r="C66" s="101"/>
      <c r="D66" s="60" t="s">
        <v>55</v>
      </c>
      <c r="E66" s="57">
        <v>3</v>
      </c>
      <c r="F66" s="56" t="str">
        <f t="shared" si="0"/>
        <v>0</v>
      </c>
      <c r="G66" s="41"/>
      <c r="H66" s="16"/>
    </row>
    <row r="67" spans="2:8" ht="48.75" customHeight="1" x14ac:dyDescent="0.15">
      <c r="B67" s="113" t="s">
        <v>88</v>
      </c>
      <c r="C67" s="114"/>
      <c r="D67" s="97" t="s">
        <v>55</v>
      </c>
      <c r="E67" s="98">
        <v>3</v>
      </c>
      <c r="F67" s="99" t="str">
        <f t="shared" ref="F67" si="1">IF(G67="○","3","0")</f>
        <v>0</v>
      </c>
      <c r="G67" s="41"/>
      <c r="H67" s="16"/>
    </row>
    <row r="68" spans="2:8" ht="42" customHeight="1" x14ac:dyDescent="0.15">
      <c r="B68" s="100" t="s">
        <v>89</v>
      </c>
      <c r="C68" s="101"/>
      <c r="D68" s="60" t="s">
        <v>55</v>
      </c>
      <c r="E68" s="72">
        <v>3</v>
      </c>
      <c r="F68" s="71" t="str">
        <f t="shared" ref="F68:F69" si="2">IF(G68="○","3","0")</f>
        <v>0</v>
      </c>
      <c r="G68" s="41"/>
      <c r="H68" s="16"/>
    </row>
    <row r="69" spans="2:8" ht="48.75" customHeight="1" x14ac:dyDescent="0.15">
      <c r="B69" s="100" t="s">
        <v>90</v>
      </c>
      <c r="C69" s="101"/>
      <c r="D69" s="60"/>
      <c r="E69" s="78">
        <v>3</v>
      </c>
      <c r="F69" s="77" t="str">
        <f t="shared" si="2"/>
        <v>0</v>
      </c>
      <c r="G69" s="41"/>
      <c r="H69" s="16"/>
    </row>
    <row r="70" spans="2:8" ht="42" customHeight="1" thickBot="1" x14ac:dyDescent="0.2">
      <c r="B70" s="102" t="s">
        <v>91</v>
      </c>
      <c r="C70" s="103"/>
      <c r="D70" s="62" t="s">
        <v>55</v>
      </c>
      <c r="E70" s="27">
        <v>3</v>
      </c>
      <c r="F70" s="28" t="str">
        <f t="shared" si="0"/>
        <v>0</v>
      </c>
      <c r="G70" s="43"/>
      <c r="H70" s="16"/>
    </row>
    <row r="71" spans="2:8" ht="41.25" customHeight="1" thickBot="1" x14ac:dyDescent="0.2">
      <c r="E71" s="20" t="s">
        <v>48</v>
      </c>
      <c r="F71" s="26">
        <f>F59+F60+F61+F62+F63+F64+F65+F66+F67+F68+F69+F70</f>
        <v>0</v>
      </c>
    </row>
    <row r="72" spans="2:8" ht="53.25" customHeight="1" thickBot="1" x14ac:dyDescent="0.2">
      <c r="E72" s="21" t="s">
        <v>49</v>
      </c>
      <c r="F72" s="58">
        <f>F53+F71</f>
        <v>0</v>
      </c>
      <c r="H72" s="23" t="s">
        <v>26</v>
      </c>
    </row>
  </sheetData>
  <protectedRanges>
    <protectedRange sqref="G59:G70 G32:G52 G21:G27" name="範囲1"/>
  </protectedRanges>
  <dataConsolidate/>
  <mergeCells count="68">
    <mergeCell ref="J19:J20"/>
    <mergeCell ref="E21:E23"/>
    <mergeCell ref="F41:F47"/>
    <mergeCell ref="F38:F39"/>
    <mergeCell ref="E38:E39"/>
    <mergeCell ref="E41:E47"/>
    <mergeCell ref="F21:F23"/>
    <mergeCell ref="E34:E37"/>
    <mergeCell ref="F34:F37"/>
    <mergeCell ref="I19:I20"/>
    <mergeCell ref="I30:I31"/>
    <mergeCell ref="G30:G31"/>
    <mergeCell ref="H30:H31"/>
    <mergeCell ref="J30:J31"/>
    <mergeCell ref="E25:E26"/>
    <mergeCell ref="F25:F26"/>
    <mergeCell ref="H57:H58"/>
    <mergeCell ref="B19:B20"/>
    <mergeCell ref="H19:H20"/>
    <mergeCell ref="C19:C20"/>
    <mergeCell ref="B21:B23"/>
    <mergeCell ref="C21:C23"/>
    <mergeCell ref="D21:D23"/>
    <mergeCell ref="G19:G20"/>
    <mergeCell ref="B53:E53"/>
    <mergeCell ref="C34:C37"/>
    <mergeCell ref="C48:C52"/>
    <mergeCell ref="B24:B26"/>
    <mergeCell ref="D38:D39"/>
    <mergeCell ref="D48:D52"/>
    <mergeCell ref="B30:B31"/>
    <mergeCell ref="C30:C31"/>
    <mergeCell ref="B4:C5"/>
    <mergeCell ref="B1:H1"/>
    <mergeCell ref="B11:H11"/>
    <mergeCell ref="B34:B40"/>
    <mergeCell ref="F6:G6"/>
    <mergeCell ref="F7:G7"/>
    <mergeCell ref="F8:G8"/>
    <mergeCell ref="B32:B33"/>
    <mergeCell ref="C14:H14"/>
    <mergeCell ref="D34:D37"/>
    <mergeCell ref="B10:H10"/>
    <mergeCell ref="C38:C39"/>
    <mergeCell ref="D25:D26"/>
    <mergeCell ref="E48:E52"/>
    <mergeCell ref="F48:F52"/>
    <mergeCell ref="C25:C26"/>
    <mergeCell ref="B64:C64"/>
    <mergeCell ref="B65:C65"/>
    <mergeCell ref="B41:B47"/>
    <mergeCell ref="B48:B52"/>
    <mergeCell ref="C41:C47"/>
    <mergeCell ref="D41:D47"/>
    <mergeCell ref="B66:C66"/>
    <mergeCell ref="B70:C70"/>
    <mergeCell ref="B56:G56"/>
    <mergeCell ref="B59:C59"/>
    <mergeCell ref="B60:C60"/>
    <mergeCell ref="B61:C61"/>
    <mergeCell ref="B62:C62"/>
    <mergeCell ref="B63:C63"/>
    <mergeCell ref="B68:C68"/>
    <mergeCell ref="B69:C69"/>
    <mergeCell ref="D57:D58"/>
    <mergeCell ref="B57:C58"/>
    <mergeCell ref="B67:C67"/>
    <mergeCell ref="G57:G58"/>
  </mergeCells>
  <phoneticPr fontId="1"/>
  <dataValidations count="2">
    <dataValidation type="list" allowBlank="1" showInputMessage="1" showErrorMessage="1" sqref="G59:G70 G32:G52 G21:G27" xr:uid="{00000000-0002-0000-0000-000000000000}">
      <formula1>"　,○"</formula1>
    </dataValidation>
    <dataValidation type="list" allowBlank="1" showInputMessage="1" showErrorMessage="1" sqref="B14" xr:uid="{00000000-0002-0000-0000-000001000000}">
      <formula1>"　 ,○"</formula1>
    </dataValidation>
  </dataValidations>
  <pageMargins left="0.7" right="0.7" top="0.75" bottom="0.75" header="0.3" footer="0.3"/>
  <pageSetup paperSize="9" scale="46" fitToHeight="0" orientation="portrait" r:id="rId1"/>
  <headerFooter>
    <oddHeader>&amp;L&amp;20様式２（健康経営実践事業所認定申請書）</oddHeader>
  </headerFooter>
  <rowBreaks count="1" manualBreakCount="1">
    <brk id="53"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vt:lpstr>
      <vt:lpstr>様式２!Print_Area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全国健康保険協会</dc:creator>
  <cp:lastModifiedBy>須網英夫</cp:lastModifiedBy>
  <cp:lastPrinted>2024-06-04T01:00:35Z</cp:lastPrinted>
  <dcterms:created xsi:type="dcterms:W3CDTF">2015-11-01T23:41:50Z</dcterms:created>
  <dcterms:modified xsi:type="dcterms:W3CDTF">2024-06-28T05:43:32Z</dcterms:modified>
</cp:coreProperties>
</file>