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20" windowWidth="20730" windowHeight="11160" tabRatio="694"/>
  </bookViews>
  <sheets>
    <sheet name="目次" sheetId="83" r:id="rId1"/>
    <sheet name="利用上の注意" sheetId="84" r:id="rId2"/>
    <sheet name="１-1 " sheetId="137" r:id="rId3"/>
    <sheet name="１-2" sheetId="121" r:id="rId4"/>
    <sheet name="１-3" sheetId="5" r:id="rId5"/>
    <sheet name="2-1" sheetId="56" r:id="rId6"/>
    <sheet name="3-1" sheetId="20" r:id="rId7"/>
    <sheet name="3-2" sheetId="133" r:id="rId8"/>
    <sheet name="4-1" sheetId="15" r:id="rId9"/>
    <sheet name="4-2" sheetId="16" r:id="rId10"/>
    <sheet name="5-1 " sheetId="138" r:id="rId11"/>
    <sheet name="5-2 " sheetId="139" r:id="rId12"/>
    <sheet name="5-3" sheetId="117" r:id="rId13"/>
    <sheet name="5-4 " sheetId="140" r:id="rId14"/>
    <sheet name="6-1" sheetId="26"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44" r:id="rId26"/>
    <sheet name="10-1" sheetId="126" r:id="rId27"/>
    <sheet name="11-1" sheetId="122" r:id="rId28"/>
    <sheet name="11-2" sheetId="112" r:id="rId29"/>
    <sheet name="11-3" sheetId="113" r:id="rId30"/>
    <sheet name="12-1" sheetId="50" r:id="rId31"/>
    <sheet name="12-2" sheetId="141" r:id="rId32"/>
    <sheet name="12-3" sheetId="136" r:id="rId33"/>
    <sheet name="13-1" sheetId="134" r:id="rId34"/>
    <sheet name="13-2" sheetId="53" r:id="rId35"/>
  </sheets>
  <definedNames>
    <definedName name="_xlnm.Print_Area" localSheetId="2">'１-1 '!$A$1:$H$60</definedName>
    <definedName name="_xlnm.Print_Area" localSheetId="28">'11-2'!$A$1:$N$31</definedName>
    <definedName name="_xlnm.Print_Area" localSheetId="3">'１-2'!$A$1:$N$30</definedName>
    <definedName name="_xlnm.Print_Area" localSheetId="30">'12-1'!$A$1:$M$32</definedName>
    <definedName name="_xlnm.Print_Area" localSheetId="31">'12-2'!$A$1:$X$27</definedName>
    <definedName name="_xlnm.Print_Area" localSheetId="32">'12-3'!$A$1:$R$28</definedName>
    <definedName name="_xlnm.Print_Area" localSheetId="4">'１-3'!$A$1:$N$37</definedName>
    <definedName name="_xlnm.Print_Area" localSheetId="33">'13-1'!$A$1:$N$58</definedName>
    <definedName name="_xlnm.Print_Area" localSheetId="34">'13-2'!$A$1:$H$62</definedName>
    <definedName name="_xlnm.Print_Area" localSheetId="5">'2-1'!$A$1:$L$28</definedName>
    <definedName name="_xlnm.Print_Area" localSheetId="6">'3-1'!$A$1:$O$64</definedName>
    <definedName name="_xlnm.Print_Area" localSheetId="7">'3-2'!$A:$I</definedName>
    <definedName name="_xlnm.Print_Area" localSheetId="8">'4-1'!$A$1:$M$52</definedName>
    <definedName name="_xlnm.Print_Area" localSheetId="9">'4-2'!$A$1:$N$27</definedName>
    <definedName name="_xlnm.Print_Area" localSheetId="10">'5-1 '!$A$1:$W$25</definedName>
    <definedName name="_xlnm.Print_Area" localSheetId="11">'5-2 '!$A$1:$W$25</definedName>
    <definedName name="_xlnm.Print_Area" localSheetId="12">'5-3'!$A$1:$N$25</definedName>
    <definedName name="_xlnm.Print_Area" localSheetId="13">'5-4 '!$A$1:$L$24</definedName>
    <definedName name="_xlnm.Print_Area" localSheetId="14">'6-1'!$A$1:$K$48</definedName>
    <definedName name="_xlnm.Print_Area" localSheetId="15">'6-2'!$A$1:$H$27</definedName>
    <definedName name="_xlnm.Print_Area" localSheetId="17">'7-1'!$A$1:$K$34</definedName>
    <definedName name="_xlnm.Print_Area" localSheetId="18">'8-1'!$A$1:$M$30</definedName>
    <definedName name="_xlnm.Print_Area" localSheetId="19">'9-1'!$A$1:$L$29</definedName>
    <definedName name="_xlnm.Print_Area" localSheetId="20">'9-2'!$A$1:$I$26</definedName>
    <definedName name="_xlnm.Print_Area" localSheetId="21">'9-3'!$A$1:$K$38</definedName>
    <definedName name="_xlnm.Print_Area" localSheetId="22">'9-4'!$A$1:$L$30</definedName>
    <definedName name="_xlnm.Print_Area" localSheetId="23">'9-5'!$A$1:$L$27</definedName>
    <definedName name="_xlnm.Print_Area" localSheetId="24">'9-6'!$A$1:$M$26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19" i="20" l="1"/>
  <c r="P119" i="20"/>
  <c r="Q102" i="20"/>
  <c r="P102" i="20"/>
  <c r="Q97" i="20"/>
  <c r="P97" i="20"/>
  <c r="Q89" i="20"/>
  <c r="P89" i="20"/>
  <c r="Q84" i="20"/>
  <c r="P84" i="20"/>
  <c r="Q69" i="20"/>
  <c r="P69" i="20"/>
  <c r="H26" i="137" l="1"/>
</calcChain>
</file>

<file path=xl/sharedStrings.xml><?xml version="1.0" encoding="utf-8"?>
<sst xmlns="http://schemas.openxmlformats.org/spreadsheetml/2006/main" count="1782" uniqueCount="1110">
  <si>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</si>
  <si>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</si>
  <si>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</si>
  <si>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</si>
  <si>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</si>
  <si>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和光新倉自排</t>
  </si>
  <si>
    <t>鶴ヶ島自排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</si>
  <si>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</si>
  <si>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</si>
  <si>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</si>
  <si>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</si>
  <si>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</si>
  <si>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</si>
  <si>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</si>
  <si>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</si>
  <si>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</si>
  <si>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</si>
  <si>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</si>
  <si>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</si>
  <si>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</si>
  <si>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</si>
  <si>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</si>
  <si>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</si>
  <si>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</si>
  <si>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</si>
  <si>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</si>
  <si>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</si>
  <si>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</si>
  <si>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</si>
  <si>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</si>
  <si>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</si>
  <si>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</si>
  <si>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</si>
  <si>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</si>
  <si>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</si>
  <si>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</si>
  <si>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</si>
  <si>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</si>
  <si>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</si>
  <si>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</si>
  <si>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</si>
  <si>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</si>
  <si>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</si>
  <si>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</si>
  <si>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</si>
  <si>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</si>
  <si>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</si>
  <si>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</si>
  <si>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１人前</t>
    <rPh sb="1" eb="3">
      <t>ニンマエ</t>
    </rPh>
    <phoneticPr fontId="2"/>
  </si>
  <si>
    <t>１皿</t>
    <rPh sb="1" eb="2">
      <t>サラ</t>
    </rPh>
    <phoneticPr fontId="2"/>
  </si>
  <si>
    <t>１か月
・3.3㎡</t>
    <rPh sb="2" eb="3">
      <t>ツキ</t>
    </rPh>
    <phoneticPr fontId="2"/>
  </si>
  <si>
    <t>１枚</t>
    <rPh sb="1" eb="2">
      <t>マイ</t>
    </rPh>
    <phoneticPr fontId="2"/>
  </si>
  <si>
    <t>１台</t>
    <rPh sb="1" eb="2">
      <t>ダイ</t>
    </rPh>
    <phoneticPr fontId="2"/>
  </si>
  <si>
    <t>１着</t>
    <rPh sb="1" eb="2">
      <t>チャク</t>
    </rPh>
    <phoneticPr fontId="2"/>
  </si>
  <si>
    <t>１足</t>
    <rPh sb="1" eb="2">
      <t>アシ</t>
    </rPh>
    <phoneticPr fontId="2"/>
  </si>
  <si>
    <t>１回</t>
    <rPh sb="1" eb="2">
      <t>カイ</t>
    </rPh>
    <phoneticPr fontId="2"/>
  </si>
  <si>
    <t>１か月</t>
    <rPh sb="2" eb="3">
      <t>ツキ</t>
    </rPh>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</si>
  <si>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</si>
  <si>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</si>
  <si>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</si>
  <si>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</si>
  <si>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</si>
  <si>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</si>
  <si>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</si>
  <si>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</si>
  <si>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</si>
  <si>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</si>
  <si>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</si>
  <si>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</si>
  <si>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</si>
  <si>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</si>
  <si>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</si>
  <si>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</si>
  <si>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</si>
  <si>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</si>
  <si>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</si>
  <si>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</si>
  <si>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</si>
  <si>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</si>
  <si>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</si>
  <si>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</si>
  <si>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</si>
  <si>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</si>
  <si>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</si>
  <si>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</si>
  <si>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</si>
  <si>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</si>
  <si>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</si>
  <si>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</si>
  <si>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</si>
  <si>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</si>
  <si>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</si>
  <si>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</si>
  <si>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</si>
  <si>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</si>
  <si>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</si>
  <si>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</si>
  <si>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</si>
  <si>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１か年</t>
  </si>
  <si>
    <t>春日部</t>
    <rPh sb="0" eb="3">
      <t>カスカベ</t>
    </rPh>
    <phoneticPr fontId="16"/>
  </si>
  <si>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</si>
  <si>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</si>
  <si>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</si>
  <si>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</si>
  <si>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</si>
  <si>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</si>
  <si>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</si>
  <si>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</si>
  <si>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</si>
  <si>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</si>
  <si>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</si>
  <si>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</si>
  <si>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</si>
  <si>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</si>
  <si>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資料：厚生労働省HP</t>
    <rPh sb="0" eb="2">
      <t>シリョウ</t>
    </rPh>
    <rPh sb="3" eb="5">
      <t>コウセイ</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</si>
  <si>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</si>
  <si>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</si>
  <si>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</si>
  <si>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</si>
  <si>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</si>
  <si>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</si>
  <si>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</si>
  <si>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</si>
  <si>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</si>
  <si>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</si>
  <si>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</si>
  <si>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</si>
  <si>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</si>
  <si>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</si>
  <si>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</si>
  <si>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</si>
  <si>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</si>
  <si>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</si>
  <si>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</si>
  <si>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</si>
  <si>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</si>
  <si>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</si>
  <si>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</si>
  <si>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</si>
  <si>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</si>
  <si>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</si>
  <si>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</si>
  <si>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</si>
  <si>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</si>
  <si>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</si>
  <si>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</si>
  <si>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</si>
  <si>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</si>
  <si>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</si>
  <si>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</si>
  <si>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</si>
  <si>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</si>
  <si>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</si>
  <si>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</si>
  <si>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</si>
  <si>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</si>
  <si>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</si>
  <si>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</si>
  <si>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消費支出</t>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</si>
  <si>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</si>
  <si>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</si>
  <si>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</si>
  <si>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</si>
  <si>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</si>
  <si>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</si>
  <si>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</si>
  <si>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</si>
  <si>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</si>
  <si>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</si>
  <si>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</si>
  <si>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</si>
  <si>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</si>
  <si>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</si>
  <si>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</si>
  <si>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</si>
  <si>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</si>
  <si>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</si>
  <si>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</si>
  <si>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</si>
  <si>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</si>
  <si>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</si>
  <si>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</si>
  <si>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</si>
  <si>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</si>
  <si>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</si>
  <si>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</si>
  <si>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</si>
  <si>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</si>
  <si>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</si>
  <si>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</si>
  <si>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</si>
  <si>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</si>
  <si>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</si>
  <si>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</si>
  <si>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</si>
  <si>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</si>
  <si>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</si>
  <si>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</si>
  <si>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</si>
  <si>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</si>
  <si>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</si>
  <si>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</si>
  <si>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</si>
  <si>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</si>
  <si>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</si>
  <si>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</si>
  <si>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</si>
  <si>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</si>
  <si>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</si>
  <si>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</si>
  <si>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</si>
  <si>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</si>
  <si>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</si>
  <si>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</si>
  <si>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</si>
  <si>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</si>
  <si>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</si>
  <si>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</si>
  <si>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</si>
  <si>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</si>
  <si>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</si>
  <si>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</si>
  <si>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</si>
  <si>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</si>
  <si>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</si>
  <si>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</si>
  <si>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</si>
  <si>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</si>
  <si>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</si>
  <si>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</si>
  <si>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</si>
  <si>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</si>
  <si>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</si>
  <si>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</si>
  <si>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</si>
  <si>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</si>
  <si>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</si>
  <si>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</si>
  <si>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</si>
  <si>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</si>
  <si>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</si>
  <si>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</si>
  <si>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</si>
  <si>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</si>
  <si>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</si>
  <si>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</si>
  <si>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</si>
  <si>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</si>
  <si>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</si>
  <si>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</si>
  <si>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</si>
  <si>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</si>
  <si>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</si>
  <si>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</si>
  <si>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</si>
  <si>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</si>
  <si>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</si>
  <si>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</si>
  <si>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</si>
  <si>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</si>
  <si>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</si>
  <si>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</si>
  <si>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</si>
  <si>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</si>
  <si>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</si>
  <si>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</si>
  <si>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</si>
  <si>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</si>
  <si>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</si>
  <si>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</si>
  <si>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</si>
  <si>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</si>
  <si>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</si>
  <si>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</si>
  <si>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</si>
  <si>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</si>
  <si>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</si>
  <si>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</si>
  <si>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</si>
  <si>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</si>
  <si>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</si>
  <si>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</si>
  <si>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</si>
  <si>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</si>
  <si>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</si>
  <si>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</si>
  <si>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</si>
  <si>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</si>
  <si>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</si>
  <si>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</si>
  <si>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</si>
  <si>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</si>
  <si>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</si>
  <si>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</si>
  <si>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</si>
  <si>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</si>
  <si>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</si>
  <si>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</si>
  <si>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</si>
  <si>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</si>
  <si>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</si>
  <si>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</si>
  <si>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</si>
  <si>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</si>
  <si>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</si>
  <si>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</si>
  <si>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</si>
  <si>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</si>
  <si>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</si>
  <si>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</si>
  <si>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</si>
  <si>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</si>
  <si>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</si>
  <si>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</si>
  <si>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</si>
  <si>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</si>
  <si>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</si>
  <si>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</si>
  <si>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</si>
  <si>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</si>
  <si>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</si>
  <si>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</si>
  <si>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</si>
  <si>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</si>
  <si>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</si>
  <si>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</si>
  <si>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</si>
  <si>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</si>
  <si>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</si>
  <si>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</si>
  <si>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</si>
  <si>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</si>
  <si>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</si>
  <si>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</si>
  <si>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</si>
  <si>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</si>
  <si>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</si>
  <si>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</si>
  <si>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</si>
  <si>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</si>
  <si>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</si>
  <si>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</si>
  <si>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</si>
  <si>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</si>
  <si>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</si>
  <si>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</si>
  <si>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</si>
  <si>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</si>
  <si>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</si>
  <si>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</si>
  <si>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</si>
  <si>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</si>
  <si>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</si>
  <si>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</si>
  <si>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</si>
  <si>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</si>
  <si>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</si>
  <si>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</si>
  <si>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</si>
  <si>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</si>
  <si>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</si>
  <si>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</si>
  <si>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</si>
  <si>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</si>
  <si>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</si>
  <si>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</si>
  <si>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資料：県国保医療課</t>
    <rPh sb="0" eb="2">
      <t>シリョウ</t>
    </rPh>
    <rPh sb="3" eb="4">
      <t>ケン</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</si>
  <si>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</si>
  <si>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</si>
  <si>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</si>
  <si>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</si>
  <si>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</si>
  <si>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施設療養費</t>
    <rPh sb="0" eb="2">
      <t>シセツ</t>
    </rPh>
    <rPh sb="2" eb="5">
      <t>リョウヨウヒ</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</si>
  <si>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</si>
  <si>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</si>
  <si>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</si>
  <si>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１個</t>
    <rPh sb="1" eb="2">
      <t>コ</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</si>
  <si>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</si>
  <si>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</si>
  <si>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</si>
  <si>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</si>
  <si>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</si>
  <si>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</si>
  <si>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</si>
  <si>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</si>
  <si>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</si>
  <si>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</si>
  <si>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</si>
  <si>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</si>
  <si>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</si>
  <si>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</si>
  <si>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</si>
  <si>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</si>
  <si>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</si>
  <si>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</si>
  <si>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</si>
  <si>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</si>
  <si>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</si>
  <si>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</si>
  <si>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</si>
  <si>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</si>
  <si>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</si>
  <si>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</si>
  <si>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</si>
  <si>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</si>
  <si>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</si>
  <si>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</si>
  <si>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</si>
  <si>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</si>
  <si>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</si>
  <si>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</si>
  <si>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</si>
  <si>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r>
      <t>基本料金及び10ｍ</t>
    </r>
    <r>
      <rPr>
        <vertAlign val="superscript"/>
        <sz val="9"/>
        <rFont val="ＭＳ Ｐ明朝"/>
        <family val="1"/>
        <charset val="128"/>
      </rPr>
      <t>３</t>
    </r>
    <r>
      <rPr>
        <sz val="9"/>
        <rFont val="ＭＳ Ｐ明朝"/>
        <family val="1"/>
        <charset val="128"/>
      </rPr>
      <t>（従量料金）を使用した料金</t>
    </r>
    <rPh sb="0" eb="2">
      <t>キホン</t>
    </rPh>
    <rPh sb="2" eb="4">
      <t>リョウキン</t>
    </rPh>
    <rPh sb="4" eb="5">
      <t>オヨ</t>
    </rPh>
    <rPh sb="11" eb="13">
      <t>ジュウリョウ</t>
    </rPh>
    <rPh sb="13" eb="15">
      <t>リョウキン</t>
    </rPh>
    <rPh sb="17" eb="19">
      <t>シヨウ</t>
    </rPh>
    <rPh sb="21" eb="23">
      <t>リョウキン</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</si>
  <si>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</si>
  <si>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</si>
  <si>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</si>
  <si>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</si>
  <si>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</si>
  <si>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</si>
  <si>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</si>
  <si>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</si>
  <si>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</si>
  <si>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</si>
  <si>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 xml:space="preserve">      　         （二人以上の世帯のうち勤労者世帯、都道府県庁所在市別）</t>
    <rPh sb="33" eb="37">
      <t>トドウフケン</t>
    </rPh>
    <rPh sb="37" eb="38">
      <t>チョウ</t>
    </rPh>
    <rPh sb="38" eb="40">
      <t>ショザイ</t>
    </rPh>
    <rPh sb="40" eb="41">
      <t>シ</t>
    </rPh>
    <rPh sb="41" eb="42">
      <t>ベツ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</si>
  <si>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</si>
  <si>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</si>
  <si>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</si>
  <si>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</si>
  <si>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</si>
  <si>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</si>
  <si>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</si>
  <si>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</si>
  <si>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</si>
  <si>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</si>
  <si>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</si>
  <si>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</si>
  <si>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</si>
  <si>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</si>
  <si>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</si>
  <si>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</si>
  <si>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</si>
  <si>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</si>
  <si>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</si>
  <si>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</si>
  <si>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</si>
  <si>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</si>
  <si>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</si>
  <si>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</si>
  <si>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</si>
  <si>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</si>
  <si>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</si>
  <si>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</si>
  <si>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</si>
  <si>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</si>
  <si>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</si>
  <si>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</si>
  <si>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</si>
  <si>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</si>
  <si>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</si>
  <si>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</si>
  <si>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</si>
  <si>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</si>
  <si>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</si>
  <si>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</si>
  <si>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</si>
  <si>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</si>
  <si>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</si>
  <si>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</si>
  <si>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</si>
  <si>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</si>
  <si>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</si>
  <si>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</si>
  <si>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　うるち米</t>
    <rPh sb="1" eb="5">
      <t>ウルチマイ</t>
    </rPh>
    <phoneticPr fontId="2"/>
  </si>
  <si>
    <t>１袋</t>
    <rPh sb="1" eb="2">
      <t>フクロ</t>
    </rPh>
    <phoneticPr fontId="2"/>
  </si>
  <si>
    <t>　食パン</t>
    <rPh sb="1" eb="2">
      <t>ショク</t>
    </rPh>
    <phoneticPr fontId="2"/>
  </si>
  <si>
    <t>普通品</t>
    <rPh sb="0" eb="2">
      <t>フツウ</t>
    </rPh>
    <rPh sb="2" eb="3">
      <t>ヒン</t>
    </rPh>
    <phoneticPr fontId="2"/>
  </si>
  <si>
    <t>　塩さけ</t>
    <rPh sb="1" eb="2">
      <t>シオ</t>
    </rPh>
    <phoneticPr fontId="2"/>
  </si>
  <si>
    <t>　豚肉</t>
    <rPh sb="1" eb="3">
      <t>ブタニク</t>
    </rPh>
    <phoneticPr fontId="2"/>
  </si>
  <si>
    <t>　鶏肉</t>
    <rPh sb="1" eb="3">
      <t>トリニク</t>
    </rPh>
    <phoneticPr fontId="2"/>
  </si>
  <si>
    <t>　牛乳</t>
    <rPh sb="1" eb="3">
      <t>ギュウニュウ</t>
    </rPh>
    <phoneticPr fontId="2"/>
  </si>
  <si>
    <t>１本</t>
    <rPh sb="1" eb="2">
      <t>ホン</t>
    </rPh>
    <phoneticPr fontId="2"/>
  </si>
  <si>
    <t>　鶏卵</t>
    <rPh sb="1" eb="3">
      <t>ケイラン</t>
    </rPh>
    <phoneticPr fontId="2"/>
  </si>
  <si>
    <t>　豆腐</t>
    <rPh sb="1" eb="3">
      <t>トウフ</t>
    </rPh>
    <phoneticPr fontId="2"/>
  </si>
  <si>
    <t>　食用油</t>
    <rPh sb="1" eb="3">
      <t>ショクヨウ</t>
    </rPh>
    <rPh sb="3" eb="4">
      <t>アブラ</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</si>
  <si>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</si>
  <si>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</si>
  <si>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</si>
  <si>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</si>
  <si>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</si>
  <si>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　清酒</t>
    <rPh sb="1" eb="3">
      <t>セイシュ</t>
    </rPh>
    <phoneticPr fontId="2"/>
  </si>
  <si>
    <t>　すし（外食）</t>
    <rPh sb="4" eb="6">
      <t>ガイショク</t>
    </rPh>
    <phoneticPr fontId="2"/>
  </si>
  <si>
    <t>住居</t>
    <rPh sb="0" eb="2">
      <t>ジュウキョ</t>
    </rPh>
    <phoneticPr fontId="2"/>
  </si>
  <si>
    <t>　大工手間代</t>
    <rPh sb="1" eb="3">
      <t>ダイク</t>
    </rPh>
    <rPh sb="3" eb="6">
      <t>テマダイ</t>
    </rPh>
    <phoneticPr fontId="2"/>
  </si>
  <si>
    <t>光熱・水道</t>
    <rPh sb="0" eb="2">
      <t>コウネツ</t>
    </rPh>
    <rPh sb="3" eb="5">
      <t>スイドウ</t>
    </rPh>
    <phoneticPr fontId="2"/>
  </si>
  <si>
    <t>　灯油</t>
    <rPh sb="1" eb="3">
      <t>トウユ</t>
    </rPh>
    <phoneticPr fontId="2"/>
  </si>
  <si>
    <t>家具・家事用品</t>
    <rPh sb="0" eb="2">
      <t>カグ</t>
    </rPh>
    <rPh sb="3" eb="5">
      <t>カジ</t>
    </rPh>
    <rPh sb="5" eb="7">
      <t>ヨウヒン</t>
    </rPh>
    <phoneticPr fontId="2"/>
  </si>
  <si>
    <t>　電気冷蔵庫</t>
    <rPh sb="1" eb="3">
      <t>デンキ</t>
    </rPh>
    <rPh sb="3" eb="6">
      <t>レイゾウコ</t>
    </rPh>
    <phoneticPr fontId="2"/>
  </si>
  <si>
    <t>　洗濯用洗剤</t>
    <rPh sb="1" eb="4">
      <t>センタクヨウ</t>
    </rPh>
    <rPh sb="4" eb="6">
      <t>センザイ</t>
    </rPh>
    <phoneticPr fontId="2"/>
  </si>
  <si>
    <t>被服及び履物</t>
    <rPh sb="0" eb="2">
      <t>ヒフク</t>
    </rPh>
    <rPh sb="2" eb="3">
      <t>オヨ</t>
    </rPh>
    <rPh sb="4" eb="6">
      <t>ハキモノ</t>
    </rPh>
    <phoneticPr fontId="2"/>
  </si>
  <si>
    <t>　男子靴</t>
    <rPh sb="1" eb="3">
      <t>ダンシ</t>
    </rPh>
    <rPh sb="3" eb="4">
      <t>グツ</t>
    </rPh>
    <phoneticPr fontId="2"/>
  </si>
  <si>
    <t>　洗濯代</t>
    <rPh sb="1" eb="4">
      <t>センタクダイ</t>
    </rPh>
    <phoneticPr fontId="2"/>
  </si>
  <si>
    <t>保健医療</t>
    <rPh sb="0" eb="2">
      <t>ホケン</t>
    </rPh>
    <rPh sb="2" eb="4">
      <t>イリョウ</t>
    </rPh>
    <phoneticPr fontId="2"/>
  </si>
  <si>
    <t>　感冒薬</t>
    <rPh sb="1" eb="3">
      <t>カンボウ</t>
    </rPh>
    <rPh sb="3" eb="4">
      <t>ヤク</t>
    </rPh>
    <phoneticPr fontId="2"/>
  </si>
  <si>
    <t>１箱</t>
    <rPh sb="0" eb="2">
      <t>１ハコ</t>
    </rPh>
    <phoneticPr fontId="2"/>
  </si>
  <si>
    <t>　生理用ナプキン</t>
    <rPh sb="1" eb="4">
      <t>セイリヨウ</t>
    </rPh>
    <phoneticPr fontId="2"/>
  </si>
  <si>
    <t>　バス代</t>
    <rPh sb="3" eb="4">
      <t>ダイ</t>
    </rPh>
    <phoneticPr fontId="2"/>
  </si>
  <si>
    <t>１か年</t>
    <rPh sb="1" eb="3">
      <t>カネン</t>
    </rPh>
    <phoneticPr fontId="2"/>
  </si>
  <si>
    <t>　高等学校授業料</t>
    <rPh sb="1" eb="3">
      <t>コウトウ</t>
    </rPh>
    <rPh sb="3" eb="5">
      <t>ガッコウ</t>
    </rPh>
    <rPh sb="5" eb="8">
      <t>ジュギョウリョウ</t>
    </rPh>
    <phoneticPr fontId="2"/>
  </si>
  <si>
    <t>　幼稚園保育料</t>
    <rPh sb="1" eb="4">
      <t>ヨウチエン</t>
    </rPh>
    <rPh sb="4" eb="7">
      <t>ホイクリョウ</t>
    </rPh>
    <phoneticPr fontId="2"/>
  </si>
  <si>
    <t>教養娯楽</t>
    <rPh sb="0" eb="2">
      <t>キョウヨウ</t>
    </rPh>
    <rPh sb="2" eb="4">
      <t>ゴラク</t>
    </rPh>
    <phoneticPr fontId="2"/>
  </si>
  <si>
    <t>諸雑費</t>
    <rPh sb="0" eb="3">
      <t>ショザッピ</t>
    </rPh>
    <phoneticPr fontId="2"/>
  </si>
  <si>
    <t>　理髪料</t>
    <rPh sb="1" eb="4">
      <t>リハツリョウ</t>
    </rPh>
    <phoneticPr fontId="2"/>
  </si>
  <si>
    <t>　パーマネント代</t>
    <rPh sb="7" eb="8">
      <t>ダイ</t>
    </rPh>
    <phoneticPr fontId="2"/>
  </si>
  <si>
    <t>定期収入</t>
    <rPh sb="0" eb="2">
      <t>テイキ</t>
    </rPh>
    <rPh sb="2" eb="4">
      <t>シュウニュウ</t>
    </rPh>
    <phoneticPr fontId="2"/>
  </si>
  <si>
    <t>その他収入</t>
    <rPh sb="0" eb="3">
      <t>ソノタ</t>
    </rPh>
    <rPh sb="3" eb="5">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</si>
  <si>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</si>
  <si>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</si>
  <si>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</si>
  <si>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</si>
  <si>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</si>
  <si>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</si>
  <si>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</si>
  <si>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</si>
  <si>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</si>
  <si>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</si>
  <si>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</si>
  <si>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</si>
  <si>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</si>
  <si>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</si>
  <si>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</si>
  <si>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</si>
  <si>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</si>
  <si>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</si>
  <si>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</si>
  <si>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</si>
  <si>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</si>
  <si>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</si>
  <si>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</si>
  <si>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</si>
  <si>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</si>
  <si>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</si>
  <si>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</si>
  <si>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</si>
  <si>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</si>
  <si>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</si>
  <si>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</si>
  <si>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</si>
  <si>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</si>
  <si>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</si>
  <si>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</si>
  <si>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</si>
  <si>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</si>
  <si>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</si>
  <si>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</si>
  <si>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</si>
  <si>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</si>
  <si>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</si>
  <si>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</si>
  <si>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</si>
  <si>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</si>
  <si>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</si>
  <si>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</si>
  <si>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</si>
  <si>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月賦・掛買</t>
    <rPh sb="0" eb="2">
      <t>ゲップ</t>
    </rPh>
    <rPh sb="3" eb="4">
      <t>カケウ</t>
    </rPh>
    <rPh sb="4" eb="5">
      <t>カ</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</si>
  <si>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</si>
  <si>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</si>
  <si>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</si>
  <si>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</si>
  <si>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</si>
  <si>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</si>
  <si>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</si>
  <si>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月賦・掛買払</t>
    <rPh sb="0" eb="2">
      <t>ゲップ</t>
    </rPh>
    <rPh sb="3" eb="4">
      <t>カ</t>
    </rPh>
    <rPh sb="4" eb="5">
      <t>カ</t>
    </rPh>
    <rPh sb="5" eb="6">
      <t>バラ</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</si>
  <si>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</si>
  <si>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</si>
  <si>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</si>
  <si>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</si>
  <si>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</si>
  <si>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乗　　　　合</t>
    <rPh sb="0" eb="1">
      <t>ジョウ</t>
    </rPh>
    <rPh sb="5" eb="6">
      <t>ゴウ</t>
    </rPh>
    <phoneticPr fontId="2"/>
  </si>
  <si>
    <t>貸　　　　切</t>
    <rPh sb="0" eb="1">
      <t>カシ</t>
    </rPh>
    <rPh sb="5" eb="6">
      <t>キリ</t>
    </rPh>
    <phoneticPr fontId="2"/>
  </si>
  <si>
    <t>輸送人員</t>
    <rPh sb="0" eb="2">
      <t>ユソウ</t>
    </rPh>
    <rPh sb="2" eb="4">
      <t>ジンイン</t>
    </rPh>
    <phoneticPr fontId="2"/>
  </si>
  <si>
    <t>人キロ</t>
    <rPh sb="0" eb="1">
      <t>ニン</t>
    </rPh>
    <phoneticPr fontId="2"/>
  </si>
  <si>
    <t>定期</t>
    <rPh sb="0" eb="2">
      <t>テイキ</t>
    </rPh>
    <phoneticPr fontId="2"/>
  </si>
  <si>
    <t>定期外</t>
    <rPh sb="0" eb="2">
      <t>テイキ</t>
    </rPh>
    <rPh sb="2" eb="3">
      <t>ガイ</t>
    </rPh>
    <phoneticPr fontId="2"/>
  </si>
  <si>
    <t>注）  「人キロ」は、輸送した人数に輸送した距離を乗じたものである。</t>
    <rPh sb="0" eb="1">
      <t>チュウ</t>
    </rPh>
    <rPh sb="5" eb="6">
      <t>ニン</t>
    </rPh>
    <rPh sb="11" eb="13">
      <t>ユソウ</t>
    </rPh>
    <rPh sb="15" eb="17">
      <t>ニンズウ</t>
    </rPh>
    <rPh sb="18" eb="20">
      <t>ユソウ</t>
    </rPh>
    <rPh sb="22" eb="24">
      <t>キョリ</t>
    </rPh>
    <rPh sb="25" eb="26">
      <t>ジョウ</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</si>
  <si>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</si>
  <si>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</si>
  <si>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</si>
  <si>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</si>
  <si>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</si>
  <si>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</si>
  <si>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</si>
  <si>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</si>
  <si>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</si>
  <si>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</si>
  <si>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</si>
  <si>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</si>
  <si>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</si>
  <si>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</si>
  <si>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</si>
  <si>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</si>
  <si>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</si>
  <si>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</si>
  <si>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</si>
  <si>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</si>
  <si>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</si>
  <si>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</si>
  <si>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</si>
  <si>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</si>
  <si>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</si>
  <si>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</si>
  <si>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</si>
  <si>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</si>
  <si>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</si>
  <si>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</si>
  <si>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</si>
  <si>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</si>
  <si>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</si>
  <si>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</si>
  <si>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</si>
  <si>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</si>
  <si>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</si>
  <si>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</si>
  <si>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</si>
  <si>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</si>
  <si>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資料：埼玉労働局</t>
    <rPh sb="0" eb="2">
      <t>シリョウ</t>
    </rPh>
    <rPh sb="3" eb="5">
      <t>サイタマ</t>
    </rPh>
    <rPh sb="5" eb="7">
      <t>ロウドウ</t>
    </rPh>
    <rPh sb="7" eb="8">
      <t>キョク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</si>
  <si>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</si>
  <si>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</si>
  <si>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</si>
  <si>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</si>
  <si>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</si>
  <si>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</si>
  <si>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</si>
  <si>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</si>
  <si>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</si>
  <si>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</si>
  <si>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</si>
  <si>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 xml:space="preserve">    　　 ⑤総務省統計局ＨＰ「家計調査」</t>
    <rPh sb="8" eb="11">
      <t>ソウムショウ</t>
    </rPh>
    <rPh sb="11" eb="14">
      <t>トウケイキョク</t>
    </rPh>
    <rPh sb="17" eb="19">
      <t>カケイ</t>
    </rPh>
    <rPh sb="19" eb="21">
      <t>チョウサ</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</si>
  <si>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</si>
  <si>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</si>
  <si>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</si>
  <si>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</si>
  <si>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</si>
  <si>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</si>
  <si>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</si>
  <si>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</si>
  <si>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</si>
  <si>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</si>
  <si>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</si>
  <si>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</si>
  <si>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</si>
  <si>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</si>
  <si>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</si>
  <si>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</si>
  <si>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</si>
  <si>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</si>
  <si>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</si>
  <si>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</si>
  <si>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</si>
  <si>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</si>
  <si>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</si>
  <si>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</si>
  <si>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</si>
  <si>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</si>
  <si>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</si>
  <si>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</si>
  <si>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</si>
  <si>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</si>
  <si>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</si>
  <si>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</si>
  <si>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</si>
  <si>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</si>
  <si>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</si>
  <si>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</si>
  <si>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</si>
  <si>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</si>
  <si>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</si>
  <si>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</si>
  <si>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</si>
  <si>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</si>
  <si>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</si>
  <si>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</si>
  <si>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</si>
  <si>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</si>
  <si>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</si>
  <si>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</si>
  <si>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</si>
  <si>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</si>
  <si>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</si>
  <si>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</si>
  <si>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</si>
  <si>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</si>
  <si>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</si>
  <si>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</si>
  <si>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</si>
  <si>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</si>
  <si>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</si>
  <si>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</si>
  <si>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</si>
  <si>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</si>
  <si>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</si>
  <si>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</si>
  <si>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</si>
  <si>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</si>
  <si>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</si>
  <si>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</si>
  <si>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</si>
  <si>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</si>
  <si>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</si>
  <si>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</si>
  <si>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</si>
  <si>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</si>
  <si>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</si>
  <si>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</si>
  <si>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</si>
  <si>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</si>
  <si>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</si>
  <si>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</si>
  <si>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</si>
  <si>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2"/>
  </si>
  <si>
    <t>めばち又はきはだ,刺身用,さく,赤身</t>
    <rPh sb="3" eb="4">
      <t>マタ</t>
    </rPh>
    <rPh sb="9" eb="11">
      <t>サシミ</t>
    </rPh>
    <rPh sb="11" eb="12">
      <t>ヨウ</t>
    </rPh>
    <rPh sb="16" eb="17">
      <t>アカ</t>
    </rPh>
    <rPh sb="17" eb="18">
      <t>ミ</t>
    </rPh>
    <phoneticPr fontId="2"/>
  </si>
  <si>
    <t>まあじ,丸（長さ約15㎝以上）</t>
    <rPh sb="4" eb="5">
      <t>マル</t>
    </rPh>
    <rPh sb="6" eb="7">
      <t>ナガ</t>
    </rPh>
    <rPh sb="8" eb="9">
      <t>ヤク</t>
    </rPh>
    <rPh sb="12" eb="14">
      <t>イジョウ</t>
    </rPh>
    <phoneticPr fontId="2"/>
  </si>
  <si>
    <t>牛乳,店頭売り,紙容器入り(1,000ｍL入り)</t>
    <rPh sb="0" eb="2">
      <t>ギュウニュウ</t>
    </rPh>
    <rPh sb="8" eb="11">
      <t>カミヨウキ</t>
    </rPh>
    <rPh sb="11" eb="12">
      <t>イ</t>
    </rPh>
    <rPh sb="21" eb="22">
      <t>イ</t>
    </rPh>
    <phoneticPr fontId="2"/>
  </si>
  <si>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2"/>
  </si>
  <si>
    <t>木綿豆腐,並</t>
    <rPh sb="0" eb="2">
      <t>モメン</t>
    </rPh>
    <rPh sb="2" eb="4">
      <t>ドウフ</t>
    </rPh>
    <rPh sb="5" eb="6">
      <t>ナミ</t>
    </rPh>
    <phoneticPr fontId="2"/>
  </si>
  <si>
    <t>キャノーラ（なたね）油,ポリ容器入り（1,000g入り）</t>
    <rPh sb="10" eb="11">
      <t>アブラ</t>
    </rPh>
    <rPh sb="14" eb="16">
      <t>ヨウキ</t>
    </rPh>
    <rPh sb="16" eb="17">
      <t>イ</t>
    </rPh>
    <rPh sb="25" eb="26">
      <t>イ</t>
    </rPh>
    <phoneticPr fontId="2"/>
  </si>
  <si>
    <t>米みそ,カップ入り（750g入り）,並</t>
    <rPh sb="0" eb="1">
      <t>コメ</t>
    </rPh>
    <rPh sb="18" eb="19">
      <t>ナミ</t>
    </rPh>
    <phoneticPr fontId="2"/>
  </si>
  <si>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2"/>
  </si>
  <si>
    <t>家屋修理手間代,常用１人分</t>
    <rPh sb="0" eb="2">
      <t>カオク</t>
    </rPh>
    <rPh sb="2" eb="4">
      <t>シュウリ</t>
    </rPh>
    <rPh sb="4" eb="7">
      <t>テマダイ</t>
    </rPh>
    <rPh sb="8" eb="10">
      <t>ジョウヨウ</t>
    </rPh>
    <rPh sb="11" eb="12">
      <t>ニン</t>
    </rPh>
    <rPh sb="12" eb="13">
      <t>ブン</t>
    </rPh>
    <phoneticPr fontId="2"/>
  </si>
  <si>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2"/>
  </si>
  <si>
    <t>背広服上下,ﾄﾞﾗｲｸﾘｰﾆﾝｸﾞ,持ち込み,料金前払い,配達なし</t>
    <rPh sb="0" eb="2">
      <t>セビロ</t>
    </rPh>
    <rPh sb="2" eb="3">
      <t>フク</t>
    </rPh>
    <rPh sb="3" eb="5">
      <t>ジョウゲ</t>
    </rPh>
    <rPh sb="18" eb="21">
      <t>モチコ</t>
    </rPh>
    <phoneticPr fontId="2"/>
  </si>
  <si>
    <t>レギュラーガソリン,セルフサービス式を除く</t>
    <rPh sb="17" eb="18">
      <t>シキ</t>
    </rPh>
    <rPh sb="19" eb="20">
      <t>ノゾ</t>
    </rPh>
    <phoneticPr fontId="5"/>
  </si>
  <si>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</si>
  <si>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</si>
  <si>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</si>
  <si>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</si>
  <si>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</si>
  <si>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</si>
  <si>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</si>
  <si>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</si>
  <si>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</si>
  <si>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</si>
  <si>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</si>
  <si>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</si>
  <si>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被服・履物</t>
    <rPh sb="0" eb="2">
      <t>ヒフク</t>
    </rPh>
    <rPh sb="3" eb="5">
      <t>ハキモノ</t>
    </rPh>
    <phoneticPr fontId="2"/>
  </si>
  <si>
    <t>交通通信</t>
    <rPh sb="0" eb="2">
      <t>コウツウ</t>
    </rPh>
    <rPh sb="2" eb="4">
      <t>ツウシン</t>
    </rPh>
    <phoneticPr fontId="2"/>
  </si>
  <si>
    <t>総合調髪（カット,シェービング,シャンプー,セット）,男性（高校生以下を除く）</t>
    <rPh sb="27" eb="29">
      <t>ダンセイ</t>
    </rPh>
    <rPh sb="30" eb="33">
      <t>コウコウセイ</t>
    </rPh>
    <rPh sb="33" eb="35">
      <t>イカ</t>
    </rPh>
    <rPh sb="36" eb="37">
      <t>ノゾ</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</si>
  <si>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</si>
  <si>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</si>
  <si>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</si>
  <si>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</si>
  <si>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八潮</t>
    <rPh sb="0" eb="2">
      <t>ヤシオ</t>
    </rPh>
    <phoneticPr fontId="16"/>
  </si>
  <si>
    <t>入間</t>
    <rPh sb="0" eb="2">
      <t>イルマ</t>
    </rPh>
    <phoneticPr fontId="2"/>
  </si>
  <si>
    <t>（２）沿道環境</t>
    <rPh sb="3" eb="5">
      <t>エンドウ</t>
    </rPh>
    <rPh sb="5" eb="7">
      <t>カンキョウ</t>
    </rPh>
    <phoneticPr fontId="2"/>
  </si>
  <si>
    <t>川島自排</t>
    <rPh sb="0" eb="2">
      <t>カワジマ</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</si>
  <si>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</si>
  <si>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</si>
  <si>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</si>
  <si>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</si>
  <si>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</si>
  <si>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</si>
  <si>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10個</t>
    <rPh sb="2" eb="3">
      <t>コ</t>
    </rPh>
    <phoneticPr fontId="2"/>
  </si>
  <si>
    <t>１㎏</t>
  </si>
  <si>
    <t>ポテトタイプ,並</t>
    <rPh sb="7" eb="8">
      <t>ナミ</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</si>
  <si>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</si>
  <si>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</si>
  <si>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</si>
  <si>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</si>
  <si>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</si>
  <si>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</si>
  <si>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</si>
  <si>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</si>
  <si>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</si>
  <si>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</si>
  <si>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</si>
  <si>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</si>
  <si>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</si>
  <si>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</si>
  <si>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</si>
  <si>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</si>
  <si>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</si>
  <si>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戸田</t>
    <rPh sb="0" eb="2">
      <t>トダ</t>
    </rPh>
    <phoneticPr fontId="2"/>
  </si>
  <si>
    <t>信用保証協会</t>
    <phoneticPr fontId="2"/>
  </si>
  <si>
    <t>埼   玉   県</t>
    <rPh sb="0" eb="1">
      <t>サキ</t>
    </rPh>
    <rPh sb="4" eb="5">
      <t>タマ</t>
    </rPh>
    <rPh sb="8" eb="9">
      <t>ケン</t>
    </rPh>
    <phoneticPr fontId="2"/>
  </si>
  <si>
    <t>液晶テレビ,32V型,地上デジタルチューナー2基内蔵,ハイビジョン対応パネル,LEDバックライト搭載,特殊機能付きは除く</t>
    <rPh sb="11" eb="13">
      <t>チジョウ</t>
    </rPh>
    <rPh sb="23" eb="24">
      <t>キ</t>
    </rPh>
    <rPh sb="24" eb="26">
      <t>ナイゾウ</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</si>
  <si>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</si>
  <si>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</si>
  <si>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</si>
  <si>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</si>
  <si>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</si>
  <si>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</si>
  <si>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</si>
  <si>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</si>
  <si>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私立高等学校，全日制，普通科，授業料</t>
  </si>
  <si>
    <t>もも（黒豚を除く）</t>
    <rPh sb="3" eb="5">
      <t>クロブタ</t>
    </rPh>
    <rPh sb="6" eb="7">
      <t>ノゾ</t>
    </rPh>
    <phoneticPr fontId="2"/>
  </si>
  <si>
    <t>資料：県立熊谷図書館、旧県立浦和図書館、県立文書館</t>
    <rPh sb="0" eb="2">
      <t>シリョウ</t>
    </rPh>
    <rPh sb="3" eb="4">
      <t>ケン</t>
    </rPh>
    <rPh sb="4" eb="5">
      <t>リツ</t>
    </rPh>
    <rPh sb="5" eb="7">
      <t>クマガヤ</t>
    </rPh>
    <rPh sb="7" eb="10">
      <t>トショカン</t>
    </rPh>
    <rPh sb="11" eb="12">
      <t>キュウ</t>
    </rPh>
    <rPh sb="12" eb="14">
      <t>ケンリツ</t>
    </rPh>
    <rPh sb="14" eb="16">
      <t>ウラワ</t>
    </rPh>
    <rPh sb="16" eb="19">
      <t>トショカン</t>
    </rPh>
    <rPh sb="20" eb="22">
      <t>ケンリツ</t>
    </rPh>
    <rPh sb="22" eb="24">
      <t>モンジョ</t>
    </rPh>
    <rPh sb="24" eb="25">
      <t>カン</t>
    </rPh>
    <phoneticPr fontId="2"/>
  </si>
  <si>
    <t xml:space="preserve">     ３  図書館間貸出冊数の数値は、埼玉県立図書館（旧浦和・熊谷・久喜・熊谷浦和分室）間相互の貸出冊数を含まない。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0">
      <t>キュウ</t>
    </rPh>
    <rPh sb="30" eb="32">
      <t>ウラワ</t>
    </rPh>
    <rPh sb="33" eb="35">
      <t>クマガヤ</t>
    </rPh>
    <rPh sb="36" eb="38">
      <t>クキ</t>
    </rPh>
    <rPh sb="39" eb="41">
      <t>クマガヤ</t>
    </rPh>
    <rPh sb="41" eb="43">
      <t>ウラワ</t>
    </rPh>
    <rPh sb="43" eb="44">
      <t>ブン</t>
    </rPh>
    <rPh sb="44" eb="45">
      <t>シツ</t>
    </rPh>
    <rPh sb="46" eb="47">
      <t>カン</t>
    </rPh>
    <rPh sb="47" eb="49">
      <t>ソウゴ</t>
    </rPh>
    <rPh sb="50" eb="52">
      <t>カシダシ</t>
    </rPh>
    <rPh sb="52" eb="53">
      <t>サツ</t>
    </rPh>
    <rPh sb="53" eb="54">
      <t>スウ</t>
    </rPh>
    <rPh sb="55" eb="56">
      <t>フク</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</si>
  <si>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</si>
  <si>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</si>
  <si>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r>
      <t>　PTA会費</t>
    </r>
    <r>
      <rPr>
        <sz val="10"/>
        <color indexed="8"/>
        <rFont val="ＭＳ Ｐ明朝"/>
        <family val="1"/>
        <charset val="128"/>
      </rPr>
      <t>(小学校)</t>
    </r>
    <rPh sb="4" eb="6">
      <t>カイヒ</t>
    </rPh>
    <phoneticPr fontId="2"/>
  </si>
  <si>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</si>
  <si>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</si>
  <si>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</si>
  <si>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</si>
  <si>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</si>
  <si>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</si>
  <si>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</si>
  <si>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</si>
  <si>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</si>
  <si>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</si>
  <si>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</si>
  <si>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</si>
  <si>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</si>
  <si>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</si>
  <si>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総　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</si>
  <si>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</si>
  <si>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</si>
  <si>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</si>
  <si>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</si>
  <si>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</si>
  <si>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</si>
  <si>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</si>
  <si>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</si>
  <si>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</si>
  <si>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xml:space="preserve"> </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</si>
  <si>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</si>
  <si>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</si>
  <si>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</si>
  <si>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</si>
  <si>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</si>
  <si>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</si>
  <si>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</si>
  <si>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</si>
  <si>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</si>
  <si>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</si>
  <si>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</si>
  <si>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</si>
  <si>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</si>
  <si>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</si>
  <si>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干しのり</t>
    <rPh sb="1" eb="2">
      <t>ホ</t>
    </rPh>
    <phoneticPr fontId="2"/>
  </si>
  <si>
    <t>　カレーライス(外食)</t>
    <rPh sb="8" eb="10">
      <t>ガイショク</t>
    </rPh>
    <phoneticPr fontId="2"/>
  </si>
  <si>
    <t>　民営家賃</t>
    <rPh sb="1" eb="3">
      <t>ミンエイ</t>
    </rPh>
    <rPh sb="3" eb="5">
      <t>ヤチン</t>
    </rPh>
    <phoneticPr fontId="2"/>
  </si>
  <si>
    <t>　畳替え代</t>
    <rPh sb="1" eb="2">
      <t>タタミ</t>
    </rPh>
    <rPh sb="2" eb="3">
      <t>タイ</t>
    </rPh>
    <rPh sb="4" eb="5">
      <t>ダイ</t>
    </rPh>
    <phoneticPr fontId="2"/>
  </si>
  <si>
    <t>　女児用スカート</t>
    <rPh sb="3" eb="4">
      <t>ヨウ</t>
    </rPh>
    <phoneticPr fontId="2"/>
  </si>
  <si>
    <t>民営借家の家賃</t>
    <rPh sb="0" eb="2">
      <t>ミンエイ</t>
    </rPh>
    <rPh sb="2" eb="4">
      <t>シャクヤ</t>
    </rPh>
    <rPh sb="5" eb="7">
      <t>ヤチン</t>
    </rPh>
    <phoneticPr fontId="2"/>
  </si>
  <si>
    <t>　補習教育(中学校)</t>
    <rPh sb="1" eb="3">
      <t>ホシュウ</t>
    </rPh>
    <rPh sb="3" eb="5">
      <t>キョウイク</t>
    </rPh>
    <rPh sb="6" eb="9">
      <t>チュウガッコウ</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</si>
  <si>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</si>
  <si>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</si>
  <si>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</si>
  <si>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</si>
  <si>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</si>
  <si>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表替え,〔畳表〕緯：いぐさ；経：綿糸２本又は麻糸・綿糸２本；中級品，〔へり〕光輝べり，化繊，材料費及び表替え工賃を含む</t>
    <rPh sb="0" eb="1">
      <t>オモテ</t>
    </rPh>
    <rPh sb="1" eb="2">
      <t>カ</t>
    </rPh>
    <phoneticPr fontId="2"/>
  </si>
  <si>
    <t>資料：「建築動態統計月報」国土交通省、「建築着工統計」国土交通省HP</t>
    <rPh sb="0" eb="2">
      <t>シリョウ</t>
    </rPh>
    <rPh sb="13" eb="15">
      <t>コクド</t>
    </rPh>
    <rPh sb="15" eb="18">
      <t>コウツウショウ</t>
    </rPh>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</si>
  <si>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</si>
  <si>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</si>
  <si>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</si>
  <si>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</si>
  <si>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</si>
  <si>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</si>
  <si>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</si>
  <si>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</si>
  <si>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</si>
  <si>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</si>
  <si>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</si>
  <si>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</si>
  <si>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資料：「建築動態統計月報」国土交通省、「住宅着工統計」国土交通省HP</t>
    <rPh sb="0" eb="2">
      <t>シリョウ</t>
    </rPh>
    <rPh sb="20" eb="22">
      <t>ジュウタク</t>
    </rPh>
    <rPh sb="22" eb="24">
      <t>チャッコウ</t>
    </rPh>
    <rPh sb="24" eb="26">
      <t>トウケイ</t>
    </rPh>
    <rPh sb="27" eb="29">
      <t>コクド</t>
    </rPh>
    <rPh sb="29" eb="32">
      <t>コウツウショウ</t>
    </rPh>
    <phoneticPr fontId="2"/>
  </si>
  <si>
    <t>1　百貨店・スーパー販売額等</t>
    <rPh sb="2" eb="5">
      <t>ヒャッカテン</t>
    </rPh>
    <rPh sb="10" eb="13">
      <t>ハンバイガク</t>
    </rPh>
    <rPh sb="13" eb="14">
      <t>トウ</t>
    </rPh>
    <phoneticPr fontId="2"/>
  </si>
  <si>
    <t>療　　　養　　　諸　　　費　　（続き）</t>
    <rPh sb="0" eb="1">
      <t>リョウ</t>
    </rPh>
    <rPh sb="4" eb="5">
      <t>オサム</t>
    </rPh>
    <rPh sb="8" eb="9">
      <t>モロ</t>
    </rPh>
    <rPh sb="12" eb="13">
      <t>ヒ</t>
    </rPh>
    <rPh sb="16" eb="17">
      <t>ツヅ</t>
    </rPh>
    <phoneticPr fontId="2"/>
  </si>
  <si>
    <t>　　療　養　の　給　付　等　（続き）</t>
    <rPh sb="2" eb="3">
      <t>リョウ</t>
    </rPh>
    <rPh sb="4" eb="5">
      <t>オサム</t>
    </rPh>
    <rPh sb="8" eb="9">
      <t>キュウ</t>
    </rPh>
    <rPh sb="10" eb="11">
      <t>ヅケ</t>
    </rPh>
    <rPh sb="12" eb="13">
      <t>トウ</t>
    </rPh>
    <rPh sb="15" eb="16">
      <t>ツヅ</t>
    </rPh>
    <phoneticPr fontId="2"/>
  </si>
  <si>
    <t>にぎりずし,並</t>
    <rPh sb="6" eb="7">
      <t>ナミ</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</si>
  <si>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</si>
  <si>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</si>
  <si>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６　運輸</t>
    <phoneticPr fontId="2"/>
  </si>
  <si>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</si>
  <si>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</si>
  <si>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</si>
  <si>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 xml:space="preserve">      の傘下事業所で、調査対象となっている事業所は調査対象外。</t>
    <rPh sb="28" eb="30">
      <t>チョウサ</t>
    </rPh>
    <rPh sb="30" eb="32">
      <t>タイショウ</t>
    </rPh>
    <rPh sb="32" eb="33">
      <t>ガイ</t>
    </rPh>
    <phoneticPr fontId="2"/>
  </si>
  <si>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</si>
  <si>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</si>
  <si>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</si>
  <si>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</si>
  <si>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</si>
  <si>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</si>
  <si>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</si>
  <si>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</si>
  <si>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</si>
  <si>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</si>
  <si>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</si>
  <si>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</si>
  <si>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2"/>
  </si>
  <si>
    <t>組</t>
    <rPh sb="0" eb="1">
      <t>クミ</t>
    </rPh>
    <phoneticPr fontId="2"/>
  </si>
  <si>
    <t>ブロイラー,もも肉</t>
    <rPh sb="6" eb="9">
      <t>モモニク</t>
    </rPh>
    <phoneticPr fontId="2"/>
  </si>
  <si>
    <t xml:space="preserve">平成27年平均＝100
原指数　     　   </t>
    <rPh sb="5" eb="7">
      <t>ヘイキン</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</si>
  <si>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</si>
  <si>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t>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</si>
  <si>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</si>
  <si>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　　     ②総務省統計局ＨＰ「人口推計」</t>
    <rPh sb="17" eb="19">
      <t>ジンコウ</t>
    </rPh>
    <rPh sb="19" eb="21">
      <t>スイケイ</t>
    </rPh>
    <phoneticPr fontId="2"/>
  </si>
  <si>
    <t>　　　基に、次の計算式により算出している。</t>
    <rPh sb="3" eb="4">
      <t>モト</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</si>
  <si>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</si>
  <si>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</si>
  <si>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</si>
  <si>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</si>
  <si>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</si>
  <si>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</si>
  <si>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</si>
  <si>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</si>
  <si>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2"/>
  </si>
  <si>
    <t>　 　　前年との比較はできない。</t>
    <rPh sb="4" eb="6">
      <t>ゼンネン</t>
    </rPh>
    <rPh sb="8" eb="10">
      <t>ヒカク</t>
    </rPh>
    <phoneticPr fontId="2"/>
  </si>
  <si>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</si>
  <si>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</si>
  <si>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</si>
  <si>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</si>
  <si>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t>平成30</t>
    <phoneticPr fontId="2"/>
  </si>
  <si>
    <t>平成25</t>
    <rPh sb="0" eb="1">
      <t>ヘイセイ</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</si>
  <si>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</si>
  <si>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</si>
  <si>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</si>
  <si>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</si>
  <si>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</si>
  <si>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</si>
  <si>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</si>
  <si>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平成30</t>
    <rPh sb="0" eb="2">
      <t>ヘイセイ</t>
    </rPh>
    <phoneticPr fontId="2"/>
  </si>
  <si>
    <t>平成25</t>
    <rPh sb="0" eb="2">
      <t>ヘイセイ</t>
    </rPh>
    <phoneticPr fontId="2"/>
  </si>
  <si>
    <t>平成25</t>
    <rPh sb="0" eb="1">
      <t>ヘイセイ</t>
    </rPh>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</si>
  <si>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</si>
  <si>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</si>
  <si>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</si>
  <si>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</si>
  <si>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</si>
  <si>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</si>
  <si>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</si>
  <si>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</si>
  <si>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</si>
  <si>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資料：県警察本部交通総務課</t>
    <rPh sb="0" eb="2">
      <t>シリョウ</t>
    </rPh>
    <rPh sb="3" eb="4">
      <t>ケン</t>
    </rPh>
    <rPh sb="10" eb="12">
      <t>ソウム</t>
    </rPh>
    <phoneticPr fontId="2"/>
  </si>
  <si>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</si>
  <si>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</si>
  <si>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</si>
  <si>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資料：全国健康保険協会HP</t>
    <rPh sb="0" eb="2">
      <t>シリョウ</t>
    </rPh>
    <rPh sb="3" eb="5">
      <t>ゼンコク</t>
    </rPh>
    <rPh sb="5" eb="7">
      <t>ケンコウ</t>
    </rPh>
    <rPh sb="7" eb="9">
      <t>ホケン</t>
    </rPh>
    <rPh sb="9" eb="11">
      <t>キョウカイ</t>
    </rPh>
    <phoneticPr fontId="2"/>
  </si>
  <si>
    <t>その他の現金給付費計</t>
    <rPh sb="2" eb="3">
      <t>タ</t>
    </rPh>
    <rPh sb="4" eb="6">
      <t>ゲンキン</t>
    </rPh>
    <rPh sb="6" eb="8">
      <t>キュウフ</t>
    </rPh>
    <rPh sb="8" eb="9">
      <t>ヒ</t>
    </rPh>
    <rPh sb="9" eb="10">
      <t>ケイ</t>
    </rPh>
    <phoneticPr fontId="2"/>
  </si>
  <si>
    <t>注)１　 「事業所数」及び「被保険者数」は年度末・月末の数値である。</t>
    <rPh sb="0" eb="1">
      <t>チュウ</t>
    </rPh>
    <rPh sb="6" eb="9">
      <t>ジギョウショ</t>
    </rPh>
    <rPh sb="9" eb="10">
      <t>スウ</t>
    </rPh>
    <rPh sb="11" eb="12">
      <t>オヨ</t>
    </rPh>
    <rPh sb="14" eb="18">
      <t>ヒホケンシャ</t>
    </rPh>
    <rPh sb="18" eb="19">
      <t>スウ</t>
    </rPh>
    <rPh sb="21" eb="24">
      <t>ネンドマツ</t>
    </rPh>
    <rPh sb="25" eb="27">
      <t>ゲツマツ</t>
    </rPh>
    <rPh sb="28" eb="30">
      <t>スウチ</t>
    </rPh>
    <phoneticPr fontId="2"/>
  </si>
  <si>
    <t>注)１　各品目の銘柄は最新のものを掲載している。</t>
    <rPh sb="0" eb="1">
      <t>チュウ</t>
    </rPh>
    <rPh sb="4" eb="5">
      <t>カク</t>
    </rPh>
    <rPh sb="5" eb="7">
      <t>ヒンモク</t>
    </rPh>
    <rPh sb="8" eb="10">
      <t>メイガラ</t>
    </rPh>
    <rPh sb="11" eb="13">
      <t>サイシン</t>
    </rPh>
    <rPh sb="17" eb="19">
      <t>ケイサイ</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</si>
  <si>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</si>
  <si>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</si>
  <si>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</si>
  <si>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</si>
  <si>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</si>
  <si>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</si>
  <si>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</si>
  <si>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</si>
  <si>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</si>
  <si>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平成30</t>
  </si>
  <si>
    <t xml:space="preserve">   　2　第1号とは65歳以上の被保険者、第2号とは40歳から64歳までの被保険者である。</t>
    <phoneticPr fontId="2"/>
  </si>
  <si>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2"/>
  </si>
  <si>
    <t>　  ５　「-」は調査銘柄の出回りがなかったもの。</t>
    <rPh sb="9" eb="11">
      <t>チョウサ</t>
    </rPh>
    <rPh sb="11" eb="13">
      <t>メイガラ</t>
    </rPh>
    <rPh sb="14" eb="15">
      <t>デ</t>
    </rPh>
    <rPh sb="15" eb="16">
      <t>マワ</t>
    </rPh>
    <phoneticPr fontId="2"/>
  </si>
  <si>
    <t>資料：年間…「人口動態統計(確定数)」厚生労働省HP、月間…県保健医療政策課</t>
    <rPh sb="0" eb="2">
      <t>シリョウ</t>
    </rPh>
    <rPh sb="3" eb="5">
      <t>ネンカン</t>
    </rPh>
    <rPh sb="7" eb="9">
      <t>ジンコウ</t>
    </rPh>
    <rPh sb="9" eb="11">
      <t>ドウタイ</t>
    </rPh>
    <rPh sb="11" eb="13">
      <t>トウケイ</t>
    </rPh>
    <rPh sb="14" eb="16">
      <t>カクテイ</t>
    </rPh>
    <rPh sb="16" eb="17">
      <t>カズ</t>
    </rPh>
    <rPh sb="19" eb="21">
      <t>コウセイ</t>
    </rPh>
    <rPh sb="21" eb="24">
      <t>ロウドウショウ</t>
    </rPh>
    <rPh sb="27" eb="29">
      <t>ゲッカン</t>
    </rPh>
    <rPh sb="30" eb="31">
      <t>ケン</t>
    </rPh>
    <rPh sb="31" eb="33">
      <t>ホケン</t>
    </rPh>
    <rPh sb="33" eb="35">
      <t>イリョウ</t>
    </rPh>
    <rPh sb="35" eb="37">
      <t>セイサク</t>
    </rPh>
    <rPh sb="37" eb="38">
      <t>カ</t>
    </rPh>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</si>
  <si>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</si>
  <si>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平成26</t>
    <rPh sb="0" eb="2">
      <t>ヘイセイ</t>
    </rPh>
    <phoneticPr fontId="2"/>
  </si>
  <si>
    <t xml:space="preserve">     ５  県立浦和図書館は平成27年3月31日で閉館し、同年6月11日に県立熊谷図書館浦和分室が県立文書館内に開室した。</t>
    <rPh sb="8" eb="10">
      <t>ケンリツ</t>
    </rPh>
    <rPh sb="10" eb="12">
      <t>ウラワ</t>
    </rPh>
    <rPh sb="12" eb="15">
      <t>トショカン</t>
    </rPh>
    <rPh sb="16" eb="18">
      <t>ヘイセイ</t>
    </rPh>
    <rPh sb="20" eb="21">
      <t>ネン</t>
    </rPh>
    <rPh sb="22" eb="23">
      <t>ガツ</t>
    </rPh>
    <rPh sb="25" eb="26">
      <t>ニチ</t>
    </rPh>
    <rPh sb="27" eb="29">
      <t>ヘイカン</t>
    </rPh>
    <rPh sb="31" eb="33">
      <t>ドウネン</t>
    </rPh>
    <rPh sb="34" eb="35">
      <t>ガツ</t>
    </rPh>
    <rPh sb="37" eb="38">
      <t>ニチ</t>
    </rPh>
    <rPh sb="39" eb="41">
      <t>ケンリツ</t>
    </rPh>
    <rPh sb="41" eb="43">
      <t>クマガヤ</t>
    </rPh>
    <rPh sb="43" eb="46">
      <t>トショカン</t>
    </rPh>
    <rPh sb="46" eb="48">
      <t>ウラワ</t>
    </rPh>
    <rPh sb="48" eb="50">
      <t>ブンシツ</t>
    </rPh>
    <rPh sb="51" eb="53">
      <t>ケンリツ</t>
    </rPh>
    <rPh sb="53" eb="55">
      <t>モンジョ</t>
    </rPh>
    <rPh sb="55" eb="56">
      <t>カン</t>
    </rPh>
    <rPh sb="56" eb="57">
      <t>ナイ</t>
    </rPh>
    <rPh sb="58" eb="59">
      <t>ヒラ</t>
    </rPh>
    <rPh sb="59" eb="60">
      <t>シツ</t>
    </rPh>
    <phoneticPr fontId="2"/>
  </si>
  <si>
    <t xml:space="preserve"> 　　　増　減　数　　</t>
    <rPh sb="4" eb="5">
      <t>ゾウ</t>
    </rPh>
    <rPh sb="6" eb="7">
      <t>ゲン</t>
    </rPh>
    <rPh sb="8" eb="9">
      <t>スウ</t>
    </rPh>
    <phoneticPr fontId="2"/>
  </si>
  <si>
    <t>平成26</t>
    <rPh sb="0" eb="1">
      <t>ヘイセイ</t>
    </rPh>
    <phoneticPr fontId="2"/>
  </si>
  <si>
    <t>平成31</t>
    <rPh sb="0" eb="2">
      <t>ヘイセイ</t>
    </rPh>
    <phoneticPr fontId="2"/>
  </si>
  <si>
    <t xml:space="preserve">平成30 </t>
  </si>
  <si>
    <t>平成31</t>
  </si>
  <si>
    <t>　  ２　季節調整値は、年初に過去の調整済系列は改訂される。(平成30年12月以前は改訂済み）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ヘイセイ</t>
    </rPh>
    <rPh sb="35" eb="36">
      <t>ネン</t>
    </rPh>
    <rPh sb="38" eb="39">
      <t>ガツ</t>
    </rPh>
    <rPh sb="39" eb="41">
      <t>イゼン</t>
    </rPh>
    <rPh sb="42" eb="44">
      <t>カイテイ</t>
    </rPh>
    <rPh sb="44" eb="45">
      <t>ズ</t>
    </rPh>
    <phoneticPr fontId="2"/>
  </si>
  <si>
    <t>平成30年10月 1日現在</t>
    <rPh sb="0" eb="2">
      <t>ヘイセイ</t>
    </rPh>
    <rPh sb="4" eb="5">
      <t>ネン</t>
    </rPh>
    <rPh sb="7" eb="8">
      <t>ガツ</t>
    </rPh>
    <rPh sb="10" eb="11">
      <t>ヒ</t>
    </rPh>
    <rPh sb="11" eb="13">
      <t>ゲンザイ</t>
    </rPh>
    <phoneticPr fontId="2"/>
  </si>
  <si>
    <t>平成26</t>
    <rPh sb="0" eb="1">
      <t>ヘイセイ</t>
    </rPh>
    <phoneticPr fontId="2"/>
  </si>
  <si>
    <t>平成26</t>
    <rPh sb="0" eb="2">
      <t>ヘイセイ</t>
    </rPh>
    <phoneticPr fontId="2"/>
  </si>
  <si>
    <t>１㎏</t>
    <phoneticPr fontId="2"/>
  </si>
  <si>
    <t>　まぐろ</t>
    <phoneticPr fontId="2"/>
  </si>
  <si>
    <t>100g</t>
    <phoneticPr fontId="2"/>
  </si>
  <si>
    <t>　あじ</t>
    <phoneticPr fontId="2"/>
  </si>
  <si>
    <t>100g</t>
    <phoneticPr fontId="2"/>
  </si>
  <si>
    <t>ぎんざけ,切り身</t>
    <phoneticPr fontId="2"/>
  </si>
  <si>
    <t>１パック</t>
    <phoneticPr fontId="2"/>
  </si>
  <si>
    <t>　キャベツ</t>
    <phoneticPr fontId="2"/>
  </si>
  <si>
    <t>１㎏</t>
    <phoneticPr fontId="2"/>
  </si>
  <si>
    <t>　きゅうり</t>
    <phoneticPr fontId="2"/>
  </si>
  <si>
    <t>　みそ</t>
    <phoneticPr fontId="2"/>
  </si>
  <si>
    <t>　せんべい</t>
    <phoneticPr fontId="2"/>
  </si>
  <si>
    <t>　コロッケ</t>
    <phoneticPr fontId="2"/>
  </si>
  <si>
    <t>　ｲﾝｽﾀﾝﾄｺｰﾋｰ</t>
    <phoneticPr fontId="2"/>
  </si>
  <si>
    <t>瓶入り（80～90g入り），「ネスカフェ　ゴールドブレンド」</t>
    <phoneticPr fontId="2"/>
  </si>
  <si>
    <t>普通酒,紙容器入り（2,000ｍＬ入り）,アルコール分13度以上16度未満</t>
    <phoneticPr fontId="2"/>
  </si>
  <si>
    <t>　ビール（外食）</t>
    <phoneticPr fontId="2"/>
  </si>
  <si>
    <t>居酒屋におけるビール，淡色，中瓶（500ｍＬ入り）</t>
    <phoneticPr fontId="2"/>
  </si>
  <si>
    <t>　プロパンガス</t>
    <phoneticPr fontId="2"/>
  </si>
  <si>
    <t>白灯油,詰め替え売り,店頭売り</t>
    <phoneticPr fontId="2"/>
  </si>
  <si>
    <t>18L</t>
    <phoneticPr fontId="2"/>
  </si>
  <si>
    <t>冷凍冷蔵庫,〔定格内容積〕401～450L,「5ドア」又は「6ドア」,特殊機能付きは除く</t>
    <phoneticPr fontId="2"/>
  </si>
  <si>
    <t>合成洗剤，綿・麻・合成繊維用，液体，詰め替え用，袋入り（720～810g入り），「アタック　高浸透バイオジェル」，「トップ　クリアリキッド」又は「アリエール　イオンパワージェル」</t>
    <phoneticPr fontId="2"/>
  </si>
  <si>
    <t>　背広服</t>
    <phoneticPr fontId="2"/>
  </si>
  <si>
    <t>スカート又はキュロットスカート，〔素材〕「綿100％」又は「綿・化学繊維混用」，〔サイズ〕120又は130，普通品</t>
    <phoneticPr fontId="2"/>
  </si>
  <si>
    <t>　ワイシャツ</t>
    <phoneticPr fontId="2"/>
  </si>
  <si>
    <t>長袖，シングルカフス，〔素材〕ポリエステル・綿混用，白（白織柄を含む），〔サイズ〕えり回り39～41ｃｍ・ゆき80～84ｃｍ又はM～L，普通品</t>
    <phoneticPr fontId="2"/>
  </si>
  <si>
    <t>第２類医薬品，総合かぜ薬，散剤，箱入り（44包入り），「パブロンゴールドA&lt;微粒&gt;」</t>
    <phoneticPr fontId="2"/>
  </si>
  <si>
    <t>一般乗合旅客自動車，一般バス，7ｋｍ，最低料金（各種割引運賃を除く），大人</t>
    <phoneticPr fontId="2"/>
  </si>
  <si>
    <t>　ガソリン</t>
    <phoneticPr fontId="2"/>
  </si>
  <si>
    <t>１Ｌ</t>
    <phoneticPr fontId="2"/>
  </si>
  <si>
    <t>私立幼稚園及び認定こども園（幼稚園型又は幼保連携型），3年保育，3歳児，1人が入園，市町村民税所得割課税額150,000円の世帯が支払う保育料</t>
    <phoneticPr fontId="2"/>
  </si>
  <si>
    <t>　テレビ</t>
    <phoneticPr fontId="2"/>
  </si>
  <si>
    <t>　カメラ</t>
    <phoneticPr fontId="2"/>
  </si>
  <si>
    <t xml:space="preserve">注) </t>
  </si>
  <si>
    <t xml:space="preserve"> ｐは速報値である。rは訂正値である。</t>
    <rPh sb="3" eb="6">
      <t>ソクホウチ</t>
    </rPh>
    <rPh sb="12" eb="14">
      <t>テイセイ</t>
    </rPh>
    <rPh sb="14" eb="15">
      <t>アタイ</t>
    </rPh>
    <phoneticPr fontId="2"/>
  </si>
  <si>
    <t xml:space="preserve"> 「毎月勤労統計調査」の数値は、平成30年11月分確報から、平成24年以降において東京都の「500人以上規模の事業所」についても再集計した値（再集計値）に変更されており、従来の公表値とは接続しない。</t>
    <rPh sb="2" eb="4">
      <t>マイツキ</t>
    </rPh>
    <rPh sb="4" eb="6">
      <t>キンロウ</t>
    </rPh>
    <rPh sb="6" eb="8">
      <t>トウケイ</t>
    </rPh>
    <rPh sb="8" eb="10">
      <t>チョウサ</t>
    </rPh>
    <rPh sb="12" eb="14">
      <t>スウチ</t>
    </rPh>
    <rPh sb="16" eb="18">
      <t>ヘイセイ</t>
    </rPh>
    <rPh sb="20" eb="21">
      <t>ネン</t>
    </rPh>
    <rPh sb="23" eb="24">
      <t>ガツ</t>
    </rPh>
    <rPh sb="24" eb="25">
      <t>フン</t>
    </rPh>
    <rPh sb="25" eb="27">
      <t>カクホウ</t>
    </rPh>
    <rPh sb="30" eb="32">
      <t>ヘイセイ</t>
    </rPh>
    <rPh sb="34" eb="35">
      <t>ネン</t>
    </rPh>
    <rPh sb="35" eb="37">
      <t>イコウ</t>
    </rPh>
    <rPh sb="41" eb="44">
      <t>トウキョウト</t>
    </rPh>
    <rPh sb="49" eb="50">
      <t>ニン</t>
    </rPh>
    <rPh sb="50" eb="52">
      <t>イジョウ</t>
    </rPh>
    <rPh sb="52" eb="54">
      <t>キボ</t>
    </rPh>
    <rPh sb="55" eb="58">
      <t>ジギョウショ</t>
    </rPh>
    <rPh sb="64" eb="67">
      <t>サイシュウケイ</t>
    </rPh>
    <rPh sb="69" eb="70">
      <t>アタイ</t>
    </rPh>
    <rPh sb="71" eb="74">
      <t>サイシュウケイ</t>
    </rPh>
    <rPh sb="74" eb="75">
      <t>チ</t>
    </rPh>
    <rPh sb="77" eb="79">
      <t>ヘンコウ</t>
    </rPh>
    <rPh sb="85" eb="87">
      <t>ジュウライ</t>
    </rPh>
    <rPh sb="88" eb="90">
      <t>コウヒョウ</t>
    </rPh>
    <rPh sb="90" eb="91">
      <t>アタイ</t>
    </rPh>
    <rPh sb="93" eb="95">
      <t>セツゾク</t>
    </rPh>
    <phoneticPr fontId="2"/>
  </si>
  <si>
    <t>世帯消費動向指数は、世帯人員及び世帯主の年齢分布調整済の数値である。</t>
    <rPh sb="0" eb="2">
      <t>セタイ</t>
    </rPh>
    <rPh sb="2" eb="4">
      <t>ショウヒ</t>
    </rPh>
    <rPh sb="4" eb="6">
      <t>ドウコウ</t>
    </rPh>
    <phoneticPr fontId="2"/>
  </si>
  <si>
    <t>鉱工業指数は、平成30年の指数について平成31年4月の年間補正により再計算されている。</t>
    <rPh sb="0" eb="3">
      <t>コウコウギョウ</t>
    </rPh>
    <rPh sb="3" eb="5">
      <t>シスウ</t>
    </rPh>
    <rPh sb="7" eb="9">
      <t>ヘイセイ</t>
    </rPh>
    <rPh sb="11" eb="12">
      <t>ネン</t>
    </rPh>
    <rPh sb="13" eb="15">
      <t>シスウ</t>
    </rPh>
    <rPh sb="34" eb="37">
      <t>サイケイサン</t>
    </rPh>
    <phoneticPr fontId="2"/>
  </si>
  <si>
    <t>日本銀行勘定及び国内銀行にあっては、単位未満は切り捨てている。</t>
    <phoneticPr fontId="2"/>
  </si>
  <si>
    <t>７</t>
    <phoneticPr fontId="2"/>
  </si>
  <si>
    <t>６</t>
    <phoneticPr fontId="2"/>
  </si>
  <si>
    <t>５</t>
    <phoneticPr fontId="2"/>
  </si>
  <si>
    <t>４</t>
    <phoneticPr fontId="2"/>
  </si>
  <si>
    <t>３</t>
    <phoneticPr fontId="2"/>
  </si>
  <si>
    <t>有効求人倍率は、新規学卒者を除き、パートタイムを含む。平成30年12月以前の数値は、新季節指数により改訂されている。</t>
    <phoneticPr fontId="2"/>
  </si>
  <si>
    <t>２</t>
    <phoneticPr fontId="2"/>
  </si>
  <si>
    <t>１</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</si>
  <si>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</si>
  <si>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</si>
  <si>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</si>
  <si>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</si>
  <si>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</si>
  <si>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</si>
  <si>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</si>
  <si>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</si>
  <si>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平成26</t>
    <phoneticPr fontId="2"/>
  </si>
  <si>
    <t>さいたま</t>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</si>
  <si>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</si>
  <si>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</si>
  <si>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</si>
  <si>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</si>
  <si>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 1,112</t>
  </si>
  <si>
    <t>平成26</t>
    <rPh sb="0" eb="2">
      <t>ヘイセイ</t>
    </rPh>
    <phoneticPr fontId="2"/>
  </si>
  <si>
    <t>令和元</t>
    <rPh sb="0" eb="2">
      <t>レイワ</t>
    </rPh>
    <rPh sb="2" eb="3">
      <t>ゲン</t>
    </rPh>
    <phoneticPr fontId="2"/>
  </si>
  <si>
    <t>令和元</t>
    <rPh sb="0" eb="2">
      <t>レイワ</t>
    </rPh>
    <rPh sb="2" eb="3">
      <t>モト</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</si>
  <si>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</si>
  <si>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以前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0" eb="112">
      <t>イゼン</t>
    </rPh>
    <rPh sb="113" eb="116">
      <t>ネンヘイキン</t>
    </rPh>
    <rPh sb="117" eb="119">
      <t>ソキュウ</t>
    </rPh>
    <rPh sb="119" eb="121">
      <t>ケイサン</t>
    </rPh>
    <phoneticPr fontId="2"/>
  </si>
  <si>
    <r>
      <t xml:space="preserve">　 </t>
    </r>
    <r>
      <rPr>
        <sz val="11"/>
        <color theme="1"/>
        <rFont val="ＭＳ Ｐ明朝"/>
        <family val="1"/>
        <charset val="128"/>
      </rPr>
      <t xml:space="preserve"> ４　「…」は調査期間ではないため調査を行わないもの。</t>
    </r>
    <rPh sb="9" eb="11">
      <t>チョウサ</t>
    </rPh>
    <rPh sb="11" eb="13">
      <t>キカン</t>
    </rPh>
    <rPh sb="19" eb="21">
      <t>チョウサ</t>
    </rPh>
    <rPh sb="22" eb="23">
      <t>オコナ</t>
    </rPh>
    <phoneticPr fontId="2"/>
  </si>
  <si>
    <t>平成26</t>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</si>
  <si>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</si>
  <si>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平成26</t>
    <phoneticPr fontId="2"/>
  </si>
  <si>
    <t>資料：気象庁HP</t>
    <rPh sb="0" eb="2">
      <t>シリョウ</t>
    </rPh>
    <rPh sb="3" eb="6">
      <t>キショウチョウ</t>
    </rPh>
    <phoneticPr fontId="2"/>
  </si>
  <si>
    <r>
      <rPr>
        <sz val="11"/>
        <rFont val="ＭＳ 明朝"/>
        <family val="1"/>
        <charset val="128"/>
      </rPr>
      <t xml:space="preserve">　 </t>
    </r>
    <r>
      <rPr>
        <sz val="11"/>
        <rFont val="ＭＳ Ｐ明朝"/>
        <family val="1"/>
        <charset val="128"/>
      </rPr>
      <t>２　雪の年計は前年８月から当年７月までの合計数値である。</t>
    </r>
    <rPh sb="4" eb="5">
      <t>ユキ</t>
    </rPh>
    <rPh sb="6" eb="8">
      <t>ネンケイ</t>
    </rPh>
    <rPh sb="9" eb="11">
      <t>ゼンネン</t>
    </rPh>
    <rPh sb="12" eb="13">
      <t>ガツ</t>
    </rPh>
    <rPh sb="15" eb="17">
      <t>トウネン</t>
    </rPh>
    <rPh sb="18" eb="19">
      <t>ガツ</t>
    </rPh>
    <rPh sb="22" eb="24">
      <t>ゴウケイ</t>
    </rPh>
    <rPh sb="24" eb="26">
      <t>スウチ</t>
    </rPh>
    <phoneticPr fontId="2"/>
  </si>
  <si>
    <t>令和元</t>
  </si>
  <si>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</si>
  <si>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</si>
  <si>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</si>
  <si>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xml:space="preserve"> </t>
    <phoneticPr fontId="2"/>
  </si>
  <si>
    <t>平成31</t>
    <phoneticPr fontId="2"/>
  </si>
  <si>
    <t>　 　　</t>
    <phoneticPr fontId="2"/>
  </si>
  <si>
    <t>平成26</t>
    <phoneticPr fontId="2"/>
  </si>
  <si>
    <r>
      <t>資料：</t>
    </r>
    <r>
      <rPr>
        <sz val="11"/>
        <rFont val="ＭＳ Ｐ明朝"/>
        <family val="1"/>
        <charset val="128"/>
      </rPr>
      <t>気象庁ＨＰ</t>
    </r>
    <rPh sb="0" eb="2">
      <t>シリョウ</t>
    </rPh>
    <rPh sb="3" eb="6">
      <t>キショウチョウ</t>
    </rPh>
    <phoneticPr fontId="2"/>
  </si>
  <si>
    <t>　対前年同月比</t>
  </si>
  <si>
    <t>令和元年</t>
    <rPh sb="0" eb="2">
      <t>レイワ</t>
    </rPh>
    <rPh sb="2" eb="4">
      <t>ガンネン</t>
    </rPh>
    <phoneticPr fontId="2"/>
  </si>
  <si>
    <t>平成30年</t>
    <rPh sb="0" eb="2">
      <t>ヘイセイ</t>
    </rPh>
    <rPh sb="4" eb="5">
      <t>ネン</t>
    </rPh>
    <phoneticPr fontId="2"/>
  </si>
  <si>
    <t xml:space="preserve">    ４　 「医療給付費計」の件数には「入院時食事療養費・生活療養費（標準負担額差額支給分を除く）」の件数は含まれていない。</t>
    <rPh sb="8" eb="10">
      <t>イリョウ</t>
    </rPh>
    <rPh sb="10" eb="12">
      <t>キュウフ</t>
    </rPh>
    <rPh sb="12" eb="13">
      <t>ヒ</t>
    </rPh>
    <rPh sb="13" eb="14">
      <t>ケイ</t>
    </rPh>
    <rPh sb="16" eb="18">
      <t>ケンスウ</t>
    </rPh>
    <rPh sb="21" eb="23">
      <t>ニュウイン</t>
    </rPh>
    <rPh sb="23" eb="24">
      <t>ジ</t>
    </rPh>
    <rPh sb="24" eb="26">
      <t>ショクジ</t>
    </rPh>
    <rPh sb="26" eb="28">
      <t>リョウヨウ</t>
    </rPh>
    <rPh sb="30" eb="32">
      <t>セイカツ</t>
    </rPh>
    <rPh sb="32" eb="35">
      <t>リョウヨウヒ</t>
    </rPh>
    <rPh sb="36" eb="38">
      <t>ヒョウジュン</t>
    </rPh>
    <rPh sb="38" eb="40">
      <t>フタン</t>
    </rPh>
    <rPh sb="40" eb="41">
      <t>ガク</t>
    </rPh>
    <rPh sb="41" eb="43">
      <t>サガク</t>
    </rPh>
    <rPh sb="43" eb="45">
      <t>シキュウ</t>
    </rPh>
    <rPh sb="45" eb="46">
      <t>フン</t>
    </rPh>
    <rPh sb="47" eb="48">
      <t>ノゾ</t>
    </rPh>
    <rPh sb="52" eb="54">
      <t>ケンスウ</t>
    </rPh>
    <rPh sb="55" eb="56">
      <t>フク</t>
    </rPh>
    <phoneticPr fontId="2"/>
  </si>
  <si>
    <t>5月</t>
  </si>
  <si>
    <t>６月</t>
  </si>
  <si>
    <t>p  12,623</t>
  </si>
  <si>
    <r>
      <rPr>
        <sz val="11"/>
        <rFont val="ＭＳ 明朝"/>
        <family val="1"/>
        <charset val="128"/>
      </rPr>
      <t>注</t>
    </r>
    <r>
      <rPr>
        <sz val="11"/>
        <rFont val="ＭＳ Ｐ明朝"/>
        <family val="1"/>
        <charset val="128"/>
      </rPr>
      <t>）１　値）は、統計のもととなるデータの20％以下の欠損がある</t>
    </r>
    <r>
      <rPr>
        <sz val="11"/>
        <rFont val="ＭＳ Ｐ明朝"/>
        <family val="1"/>
        <charset val="128"/>
      </rPr>
      <t>場合。</t>
    </r>
    <rPh sb="4" eb="5">
      <t>アタイ</t>
    </rPh>
    <rPh sb="31" eb="33">
      <t>バアイ</t>
    </rPh>
    <phoneticPr fontId="2"/>
  </si>
  <si>
    <t>平成31年  1月 1日現在</t>
    <rPh sb="0" eb="2">
      <t>ヘイセイ</t>
    </rPh>
    <rPh sb="4" eb="5">
      <t>ネン</t>
    </rPh>
    <rPh sb="8" eb="9">
      <t>ゲツ</t>
    </rPh>
    <rPh sb="11" eb="12">
      <t>ニチ</t>
    </rPh>
    <rPh sb="12" eb="14">
      <t>ゲンザイ</t>
    </rPh>
    <phoneticPr fontId="2"/>
  </si>
  <si>
    <t>昼用，〔長さ〕22.5～23㎝，羽つき，20～24個入り，「ソフィ はだおもい」又は「ロリエ しあわせ素肌」</t>
    <rPh sb="4" eb="5">
      <t>ナガ</t>
    </rPh>
    <rPh sb="25" eb="26">
      <t>コ</t>
    </rPh>
    <rPh sb="40" eb="41">
      <t>マタ</t>
    </rPh>
    <rPh sb="51" eb="53">
      <t>スハダ</t>
    </rPh>
    <phoneticPr fontId="2"/>
  </si>
  <si>
    <t>　ぶどう</t>
    <phoneticPr fontId="2"/>
  </si>
  <si>
    <t>デラウェア</t>
    <phoneticPr fontId="2"/>
  </si>
  <si>
    <t>７月</t>
    <phoneticPr fontId="2"/>
  </si>
  <si>
    <t>令和元年</t>
  </si>
  <si>
    <t>平成26</t>
    <rPh sb="0" eb="1">
      <t>ヘイセイ</t>
    </rPh>
    <phoneticPr fontId="2"/>
  </si>
  <si>
    <t>-</t>
    <phoneticPr fontId="2"/>
  </si>
  <si>
    <t>p  12,622</t>
    <phoneticPr fontId="2"/>
  </si>
  <si>
    <t>令和元</t>
    <rPh sb="0" eb="2">
      <t>レイワ</t>
    </rPh>
    <rPh sb="2" eb="3">
      <t>モト</t>
    </rPh>
    <phoneticPr fontId="10"/>
  </si>
  <si>
    <t>　  ２　 「事業所数」は一般分の事業所の数である。</t>
    <phoneticPr fontId="2"/>
  </si>
  <si>
    <t>　　３　 「被保険者数」には健康保険法第3条第2項該当被保険者を含む。</t>
    <phoneticPr fontId="2"/>
  </si>
  <si>
    <t>令和元</t>
    <rPh sb="0" eb="2">
      <t>レイワ</t>
    </rPh>
    <rPh sb="2" eb="3">
      <t>モト</t>
    </rPh>
    <phoneticPr fontId="2"/>
  </si>
  <si>
    <t>令和元</t>
    <rPh sb="0" eb="2">
      <t>レイワ</t>
    </rPh>
    <rPh sb="2" eb="3">
      <t>モト</t>
    </rPh>
    <phoneticPr fontId="3"/>
  </si>
  <si>
    <t>令和元</t>
    <rPh sb="0" eb="2">
      <t>レイワ</t>
    </rPh>
    <rPh sb="2" eb="3">
      <t>ゲン</t>
    </rPh>
    <phoneticPr fontId="3"/>
  </si>
  <si>
    <r>
      <rPr>
        <sz val="11"/>
        <rFont val="ＭＳ 明朝"/>
        <family val="1"/>
        <charset val="128"/>
      </rPr>
      <t>注</t>
    </r>
    <r>
      <rPr>
        <sz val="11"/>
        <rFont val="ＭＳ Ｐ明朝"/>
        <family val="1"/>
        <charset val="128"/>
      </rPr>
      <t>）　値）は、統計のもととなるデータの20％以下の欠損がある</t>
    </r>
    <r>
      <rPr>
        <sz val="11"/>
        <rFont val="ＭＳ Ｐ明朝"/>
        <family val="1"/>
        <charset val="128"/>
      </rPr>
      <t>場合。</t>
    </r>
    <rPh sb="3" eb="4">
      <t>アタイ</t>
    </rPh>
    <rPh sb="30" eb="32">
      <t>バアイ</t>
    </rPh>
    <phoneticPr fontId="2"/>
  </si>
  <si>
    <t>令和元年8月</t>
    <rPh sb="0" eb="2">
      <t>レイワ</t>
    </rPh>
    <rPh sb="2" eb="3">
      <t>モト</t>
    </rPh>
    <rPh sb="3" eb="4">
      <t>ネン</t>
    </rPh>
    <rPh sb="5" eb="6">
      <t>ガツ</t>
    </rPh>
    <phoneticPr fontId="2"/>
  </si>
  <si>
    <t>令和元</t>
    <rPh sb="0" eb="1">
      <t>レイ</t>
    </rPh>
    <rPh sb="1" eb="2">
      <t>ワ</t>
    </rPh>
    <rPh sb="2" eb="3">
      <t>モト</t>
    </rPh>
    <phoneticPr fontId="2"/>
  </si>
  <si>
    <t>平成25</t>
    <phoneticPr fontId="2"/>
  </si>
  <si>
    <t>平成25</t>
    <phoneticPr fontId="2"/>
  </si>
  <si>
    <t>８月</t>
    <phoneticPr fontId="2"/>
  </si>
  <si>
    <t xml:space="preserve">平成31 </t>
    <phoneticPr fontId="2"/>
  </si>
  <si>
    <t>平成24</t>
    <phoneticPr fontId="2"/>
  </si>
  <si>
    <t>平成25</t>
    <phoneticPr fontId="2"/>
  </si>
  <si>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</si>
  <si>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</si>
  <si>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　　　　ただし平成31年１月以降の被保険者数には、ｼｽﾃﾑ精査中のため法第3条第2項該当被保険者を含まない。(該当被保険者は各月700人前後)</t>
    <rPh sb="7" eb="9">
      <t>ヘイセイ</t>
    </rPh>
    <rPh sb="11" eb="12">
      <t>ネン</t>
    </rPh>
    <rPh sb="13" eb="14">
      <t>ガツ</t>
    </rPh>
    <rPh sb="14" eb="16">
      <t>イコウ</t>
    </rPh>
    <rPh sb="17" eb="21">
      <t>ヒホケンシャ</t>
    </rPh>
    <rPh sb="21" eb="22">
      <t>スウ</t>
    </rPh>
    <rPh sb="29" eb="31">
      <t>セイサ</t>
    </rPh>
    <rPh sb="31" eb="32">
      <t>チュウ</t>
    </rPh>
    <rPh sb="35" eb="36">
      <t>ホウ</t>
    </rPh>
    <rPh sb="36" eb="37">
      <t>ダイ</t>
    </rPh>
    <rPh sb="38" eb="39">
      <t>ジョウ</t>
    </rPh>
    <rPh sb="39" eb="40">
      <t>ダイ</t>
    </rPh>
    <rPh sb="41" eb="42">
      <t>コウ</t>
    </rPh>
    <rPh sb="42" eb="44">
      <t>ガイトウ</t>
    </rPh>
    <rPh sb="44" eb="48">
      <t>ヒホケンシャ</t>
    </rPh>
    <rPh sb="49" eb="50">
      <t>フク</t>
    </rPh>
    <rPh sb="55" eb="57">
      <t>ガイトウ</t>
    </rPh>
    <rPh sb="57" eb="61">
      <t>ヒホケンシャ</t>
    </rPh>
    <rPh sb="62" eb="64">
      <t>カクツキ</t>
    </rPh>
    <rPh sb="67" eb="68">
      <t>ニン</t>
    </rPh>
    <rPh sb="68" eb="70">
      <t>ゼンゴ</t>
    </rPh>
    <phoneticPr fontId="2"/>
  </si>
  <si>
    <t>９月</t>
    <phoneticPr fontId="2"/>
  </si>
  <si>
    <t>１　旅客・貨物輸送状況（令和元年６月分）</t>
    <rPh sb="12" eb="14">
      <t>レイワ</t>
    </rPh>
    <rPh sb="14" eb="16">
      <t>ガンネン</t>
    </rPh>
    <rPh sb="17" eb="18">
      <t>ガツ</t>
    </rPh>
    <phoneticPr fontId="2"/>
  </si>
  <si>
    <t>１　大気汚染測定結果（令和元年10月）</t>
    <rPh sb="2" eb="4">
      <t>タイキ</t>
    </rPh>
    <rPh sb="4" eb="6">
      <t>オセン</t>
    </rPh>
    <rPh sb="6" eb="8">
      <t>ソクテイ</t>
    </rPh>
    <rPh sb="8" eb="10">
      <t>ケッカ</t>
    </rPh>
    <rPh sb="11" eb="13">
      <t>レイワ</t>
    </rPh>
    <rPh sb="13" eb="15">
      <t>ガンネン</t>
    </rPh>
    <rPh sb="17" eb="18">
      <t>ガツ</t>
    </rPh>
    <phoneticPr fontId="2"/>
  </si>
  <si>
    <t xml:space="preserve">     ６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</si>
  <si>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p  12,615</t>
  </si>
  <si>
    <t>令和元年9月</t>
    <rPh sb="0" eb="2">
      <t>レイワ</t>
    </rPh>
    <rPh sb="2" eb="3">
      <t>モト</t>
    </rPh>
    <rPh sb="3" eb="4">
      <t>ネン</t>
    </rPh>
    <rPh sb="5" eb="6">
      <t>ガツ</t>
    </rPh>
    <phoneticPr fontId="2"/>
  </si>
  <si>
    <t>-</t>
    <phoneticPr fontId="2"/>
  </si>
  <si>
    <t>-</t>
    <phoneticPr fontId="2"/>
  </si>
  <si>
    <t>p  12,614</t>
    <phoneticPr fontId="2"/>
  </si>
  <si>
    <t>p  102.1</t>
    <phoneticPr fontId="2"/>
  </si>
  <si>
    <t>r  12,618</t>
    <phoneticPr fontId="2"/>
  </si>
  <si>
    <t>平成26</t>
    <phoneticPr fontId="2"/>
  </si>
  <si>
    <t>-</t>
    <phoneticPr fontId="2"/>
  </si>
  <si>
    <t>注)  令和元年８月分以降の総数及び軽自動車については、システム化に伴う精査中のため、軽二輪の台数を含まない。</t>
    <rPh sb="4" eb="6">
      <t>レイワ</t>
    </rPh>
    <rPh sb="6" eb="8">
      <t>ガンネン</t>
    </rPh>
    <rPh sb="9" eb="10">
      <t>ガツ</t>
    </rPh>
    <rPh sb="10" eb="11">
      <t>ブン</t>
    </rPh>
    <rPh sb="11" eb="13">
      <t>イコウ</t>
    </rPh>
    <rPh sb="14" eb="16">
      <t>ソウスウ</t>
    </rPh>
    <rPh sb="16" eb="17">
      <t>オヨ</t>
    </rPh>
    <rPh sb="18" eb="22">
      <t>ケイジドウシャ</t>
    </rPh>
    <rPh sb="32" eb="33">
      <t>カ</t>
    </rPh>
    <rPh sb="34" eb="35">
      <t>トモナ</t>
    </rPh>
    <rPh sb="36" eb="38">
      <t>セイサ</t>
    </rPh>
    <rPh sb="38" eb="39">
      <t>チュウ</t>
    </rPh>
    <rPh sb="43" eb="44">
      <t>ケイ</t>
    </rPh>
    <rPh sb="44" eb="46">
      <t>ニリン</t>
    </rPh>
    <rPh sb="47" eb="49">
      <t>ダイスウ</t>
    </rPh>
    <rPh sb="50" eb="51">
      <t>フク</t>
    </rPh>
    <phoneticPr fontId="2"/>
  </si>
  <si>
    <t>9月</t>
    <rPh sb="1" eb="2">
      <t>ガツ</t>
    </rPh>
    <phoneticPr fontId="2"/>
  </si>
  <si>
    <t>秋冬物，シングル上下，並型，総裏，〔表地〕毛１００％，〔サイズ〕Ａ体型（Ａ４～Ａ６），〔百貨店・専門店ブランド〕「五大陸」，「Ｊ．ＰＲＥＳＳ」，「ブラックレーベル・クレストブリッジ」又は「ダーバン」</t>
  </si>
  <si>
    <t>*  181</t>
    <phoneticPr fontId="2"/>
  </si>
  <si>
    <t>-</t>
    <phoneticPr fontId="2"/>
  </si>
  <si>
    <t>-</t>
    <phoneticPr fontId="2"/>
  </si>
  <si>
    <t>令和元</t>
    <rPh sb="0" eb="2">
      <t>レイワ</t>
    </rPh>
    <rPh sb="2" eb="3">
      <t>モト</t>
    </rPh>
    <phoneticPr fontId="2"/>
  </si>
  <si>
    <t>8月</t>
    <rPh sb="1" eb="2">
      <t>ツキ</t>
    </rPh>
    <phoneticPr fontId="2"/>
  </si>
  <si>
    <t>9月</t>
    <rPh sb="1" eb="2">
      <t>ガツ</t>
    </rPh>
    <phoneticPr fontId="2"/>
  </si>
  <si>
    <t>8月</t>
    <rPh sb="1" eb="2">
      <t>ガツ</t>
    </rPh>
    <phoneticPr fontId="2"/>
  </si>
  <si>
    <t>令和元</t>
    <rPh sb="0" eb="3">
      <t>レイワガン</t>
    </rPh>
    <phoneticPr fontId="2"/>
  </si>
  <si>
    <t>平成26</t>
    <phoneticPr fontId="2"/>
  </si>
  <si>
    <t>月刊統計資料　令和元年11月号　</t>
    <rPh sb="7" eb="9">
      <t>レイワ</t>
    </rPh>
    <rPh sb="9" eb="11">
      <t>ガンネン</t>
    </rPh>
    <rPh sb="13" eb="15">
      <t>ガツゴウ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</si>
</sst>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s>
  <fonts count="86">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8.5"/>
      <name val="ＭＳ Ｐ明朝"/>
      <family val="1"/>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11"/>
      <name val="ＭＳ Ｐゴシック"/>
      <family val="3"/>
      <charset val="128"/>
      <scheme val="minor"/>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6">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3">
    <xf numFmtId="0" fontId="0" fillId="0" borderId="0" applyProtection="0"/>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9" fontId="1" fillId="0" borderId="0" applyFont="0" applyFill="0" applyBorder="0" applyAlignment="0" applyProtection="0"/>
    <xf numFmtId="0" fontId="53" fillId="0" borderId="0" applyNumberFormat="0" applyFill="0" applyBorder="0" applyAlignment="0" applyProtection="0">
      <alignment vertical="top"/>
      <protection locked="0"/>
    </xf>
    <xf numFmtId="38" fontId="1" fillId="0" borderId="0" applyFont="0" applyFill="0" applyBorder="0" applyAlignment="0" applyProtection="0"/>
    <xf numFmtId="38" fontId="34" fillId="0" borderId="0" applyFont="0" applyFill="0" applyBorder="0" applyAlignment="0" applyProtection="0"/>
    <xf numFmtId="38" fontId="38" fillId="0" borderId="0" applyFont="0" applyFill="0" applyBorder="0" applyAlignment="0" applyProtection="0"/>
    <xf numFmtId="38" fontId="32" fillId="0" borderId="0" applyFont="0" applyFill="0" applyBorder="0" applyAlignment="0" applyProtection="0"/>
    <xf numFmtId="38" fontId="5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9" fillId="0" borderId="0"/>
    <xf numFmtId="0" fontId="32" fillId="0" borderId="0"/>
    <xf numFmtId="0" fontId="1" fillId="0" borderId="0"/>
    <xf numFmtId="0" fontId="1" fillId="0" borderId="0" applyProtection="0"/>
    <xf numFmtId="0" fontId="1" fillId="0" borderId="0"/>
    <xf numFmtId="0" fontId="39" fillId="0" borderId="0" applyFill="0" applyBorder="0" applyAlignment="0"/>
    <xf numFmtId="0" fontId="1" fillId="0" borderId="0"/>
    <xf numFmtId="0" fontId="51" fillId="0" borderId="0">
      <alignment vertical="center"/>
    </xf>
    <xf numFmtId="0" fontId="54" fillId="0" borderId="0">
      <alignment vertical="center"/>
    </xf>
    <xf numFmtId="0" fontId="1" fillId="0" borderId="0">
      <alignment vertical="center"/>
    </xf>
    <xf numFmtId="0" fontId="51" fillId="0" borderId="0">
      <alignment vertical="center"/>
    </xf>
    <xf numFmtId="0" fontId="34" fillId="0" borderId="0"/>
    <xf numFmtId="0" fontId="51" fillId="0" borderId="0">
      <alignment vertical="center"/>
    </xf>
    <xf numFmtId="0" fontId="1" fillId="0" borderId="0"/>
    <xf numFmtId="0" fontId="51"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51" fillId="9" borderId="0" applyNumberFormat="0" applyBorder="0" applyAlignment="0" applyProtection="0">
      <alignment vertical="center"/>
    </xf>
    <xf numFmtId="0" fontId="51" fillId="13" borderId="0" applyNumberFormat="0" applyBorder="0" applyAlignment="0" applyProtection="0">
      <alignment vertical="center"/>
    </xf>
    <xf numFmtId="0" fontId="51" fillId="17" borderId="0" applyNumberFormat="0" applyBorder="0" applyAlignment="0" applyProtection="0">
      <alignment vertical="center"/>
    </xf>
    <xf numFmtId="0" fontId="51" fillId="21" borderId="0" applyNumberFormat="0" applyBorder="0" applyAlignment="0" applyProtection="0">
      <alignment vertical="center"/>
    </xf>
    <xf numFmtId="0" fontId="51" fillId="25" borderId="0" applyNumberFormat="0" applyBorder="0" applyAlignment="0" applyProtection="0">
      <alignment vertical="center"/>
    </xf>
    <xf numFmtId="0" fontId="51" fillId="29" borderId="0" applyNumberFormat="0" applyBorder="0" applyAlignment="0" applyProtection="0">
      <alignment vertical="center"/>
    </xf>
    <xf numFmtId="0" fontId="51" fillId="10" borderId="0" applyNumberFormat="0" applyBorder="0" applyAlignment="0" applyProtection="0">
      <alignment vertical="center"/>
    </xf>
    <xf numFmtId="0" fontId="51" fillId="14" borderId="0" applyNumberFormat="0" applyBorder="0" applyAlignment="0" applyProtection="0">
      <alignment vertical="center"/>
    </xf>
    <xf numFmtId="0" fontId="51" fillId="18" borderId="0" applyNumberFormat="0" applyBorder="0" applyAlignment="0" applyProtection="0">
      <alignment vertical="center"/>
    </xf>
    <xf numFmtId="0" fontId="51" fillId="22" borderId="0" applyNumberFormat="0" applyBorder="0" applyAlignment="0" applyProtection="0">
      <alignment vertical="center"/>
    </xf>
    <xf numFmtId="0" fontId="51" fillId="26" borderId="0" applyNumberFormat="0" applyBorder="0" applyAlignment="0" applyProtection="0">
      <alignment vertical="center"/>
    </xf>
    <xf numFmtId="0" fontId="51" fillId="30" borderId="0" applyNumberFormat="0" applyBorder="0" applyAlignment="0" applyProtection="0">
      <alignment vertical="center"/>
    </xf>
    <xf numFmtId="0" fontId="67" fillId="11" borderId="0" applyNumberFormat="0" applyBorder="0" applyAlignment="0" applyProtection="0">
      <alignment vertical="center"/>
    </xf>
    <xf numFmtId="0" fontId="67" fillId="15" borderId="0" applyNumberFormat="0" applyBorder="0" applyAlignment="0" applyProtection="0">
      <alignment vertical="center"/>
    </xf>
    <xf numFmtId="0" fontId="67" fillId="19" borderId="0" applyNumberFormat="0" applyBorder="0" applyAlignment="0" applyProtection="0">
      <alignment vertical="center"/>
    </xf>
    <xf numFmtId="0" fontId="67" fillId="23" borderId="0" applyNumberFormat="0" applyBorder="0" applyAlignment="0" applyProtection="0">
      <alignment vertical="center"/>
    </xf>
    <xf numFmtId="0" fontId="67" fillId="27" borderId="0" applyNumberFormat="0" applyBorder="0" applyAlignment="0" applyProtection="0">
      <alignment vertical="center"/>
    </xf>
    <xf numFmtId="0" fontId="67" fillId="31" borderId="0" applyNumberFormat="0" applyBorder="0" applyAlignment="0" applyProtection="0">
      <alignment vertical="center"/>
    </xf>
    <xf numFmtId="0" fontId="67" fillId="8" borderId="0" applyNumberFormat="0" applyBorder="0" applyAlignment="0" applyProtection="0">
      <alignment vertical="center"/>
    </xf>
    <xf numFmtId="0" fontId="67" fillId="12" borderId="0" applyNumberFormat="0" applyBorder="0" applyAlignment="0" applyProtection="0">
      <alignment vertical="center"/>
    </xf>
    <xf numFmtId="0" fontId="67" fillId="16" borderId="0" applyNumberFormat="0" applyBorder="0" applyAlignment="0" applyProtection="0">
      <alignment vertical="center"/>
    </xf>
    <xf numFmtId="0" fontId="67" fillId="20" borderId="0" applyNumberFormat="0" applyBorder="0" applyAlignment="0" applyProtection="0">
      <alignment vertical="center"/>
    </xf>
    <xf numFmtId="0" fontId="67" fillId="24" borderId="0" applyNumberFormat="0" applyBorder="0" applyAlignment="0" applyProtection="0">
      <alignment vertical="center"/>
    </xf>
    <xf numFmtId="0" fontId="67" fillId="28" borderId="0" applyNumberFormat="0" applyBorder="0" applyAlignment="0" applyProtection="0">
      <alignment vertical="center"/>
    </xf>
    <xf numFmtId="0" fontId="1" fillId="0" borderId="0"/>
    <xf numFmtId="0" fontId="68" fillId="7" borderId="74" applyNumberFormat="0" applyAlignment="0" applyProtection="0">
      <alignment vertical="center"/>
    </xf>
    <xf numFmtId="0" fontId="69" fillId="4" borderId="0" applyNumberFormat="0" applyBorder="0" applyAlignment="0" applyProtection="0">
      <alignment vertical="center"/>
    </xf>
    <xf numFmtId="0" fontId="70" fillId="0" borderId="73" applyNumberFormat="0" applyFill="0" applyAlignment="0" applyProtection="0">
      <alignment vertical="center"/>
    </xf>
    <xf numFmtId="0" fontId="71" fillId="3" borderId="0" applyNumberFormat="0" applyBorder="0" applyAlignment="0" applyProtection="0">
      <alignment vertical="center"/>
    </xf>
    <xf numFmtId="0" fontId="72" fillId="6" borderId="71" applyNumberFormat="0" applyAlignment="0" applyProtection="0">
      <alignment vertical="center"/>
    </xf>
    <xf numFmtId="0" fontId="73" fillId="0" borderId="0" applyNumberFormat="0" applyFill="0" applyBorder="0" applyAlignment="0" applyProtection="0">
      <alignment vertical="center"/>
    </xf>
    <xf numFmtId="0" fontId="74" fillId="0" borderId="68" applyNumberFormat="0" applyFill="0" applyAlignment="0" applyProtection="0">
      <alignment vertical="center"/>
    </xf>
    <xf numFmtId="0" fontId="75" fillId="0" borderId="69" applyNumberFormat="0" applyFill="0" applyAlignment="0" applyProtection="0">
      <alignment vertical="center"/>
    </xf>
    <xf numFmtId="0" fontId="76" fillId="0" borderId="70" applyNumberFormat="0" applyFill="0" applyAlignment="0" applyProtection="0">
      <alignment vertical="center"/>
    </xf>
    <xf numFmtId="0" fontId="76" fillId="0" borderId="0" applyNumberFormat="0" applyFill="0" applyBorder="0" applyAlignment="0" applyProtection="0">
      <alignment vertical="center"/>
    </xf>
    <xf numFmtId="0" fontId="77" fillId="0" borderId="75" applyNumberFormat="0" applyFill="0" applyAlignment="0" applyProtection="0">
      <alignment vertical="center"/>
    </xf>
    <xf numFmtId="0" fontId="78" fillId="6" borderId="72" applyNumberFormat="0" applyAlignment="0" applyProtection="0">
      <alignment vertical="center"/>
    </xf>
    <xf numFmtId="0" fontId="79" fillId="0" borderId="0" applyNumberFormat="0" applyFill="0" applyBorder="0" applyAlignment="0" applyProtection="0">
      <alignment vertical="center"/>
    </xf>
    <xf numFmtId="0" fontId="80" fillId="5" borderId="71" applyNumberFormat="0" applyAlignment="0" applyProtection="0">
      <alignment vertical="center"/>
    </xf>
    <xf numFmtId="0" fontId="81" fillId="2" borderId="0" applyNumberFormat="0" applyBorder="0" applyAlignment="0" applyProtection="0">
      <alignment vertical="center"/>
    </xf>
    <xf numFmtId="0" fontId="82" fillId="0" borderId="0">
      <alignment vertical="center"/>
    </xf>
    <xf numFmtId="0" fontId="34" fillId="0" borderId="0">
      <alignment vertical="center"/>
    </xf>
    <xf numFmtId="0" fontId="1" fillId="0" borderId="0"/>
    <xf numFmtId="0" fontId="1" fillId="0" borderId="0"/>
  </cellStyleXfs>
  <cellXfs count="984">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1" fillId="0" borderId="0" xfId="0" applyFont="1" applyFill="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11" fillId="0" borderId="8" xfId="0" applyFont="1" applyFill="1" applyBorder="1"/>
    <xf numFmtId="0" fontId="11" fillId="0" borderId="5" xfId="0" applyFont="1" applyFill="1" applyBorder="1"/>
    <xf numFmtId="0" fontId="11" fillId="0" borderId="11" xfId="0" applyFont="1" applyFill="1" applyBorder="1"/>
    <xf numFmtId="0" fontId="11" fillId="0" borderId="12" xfId="0" applyFont="1" applyFill="1" applyBorder="1"/>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0" fontId="13" fillId="0" borderId="0" xfId="0" applyFont="1" applyFill="1" applyAlignment="1">
      <alignment horizontal="center" vertical="center"/>
    </xf>
    <xf numFmtId="176" fontId="13" fillId="0" borderId="1" xfId="0" applyNumberFormat="1" applyFont="1" applyFill="1" applyBorder="1" applyAlignment="1">
      <alignment horizontal="right"/>
    </xf>
    <xf numFmtId="0" fontId="13" fillId="0" borderId="0" xfId="0" applyFont="1" applyFill="1" applyBorder="1" applyAlignment="1"/>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176" fontId="13" fillId="0" borderId="0" xfId="0" applyNumberFormat="1" applyFont="1" applyFill="1" applyBorder="1" applyAlignment="1"/>
    <xf numFmtId="0" fontId="13" fillId="0" borderId="0" xfId="0" applyFont="1" applyFill="1" applyAlignment="1">
      <alignment horizontal="left" wrapText="1"/>
    </xf>
    <xf numFmtId="0" fontId="11" fillId="0" borderId="0" xfId="43" applyFont="1" applyFill="1"/>
    <xf numFmtId="0" fontId="11" fillId="0" borderId="0" xfId="43" quotePrefix="1" applyFont="1" applyFill="1" applyBorder="1" applyAlignment="1">
      <alignment horizontal="right"/>
    </xf>
    <xf numFmtId="0" fontId="13" fillId="0" borderId="5" xfId="43" quotePrefix="1" applyFont="1" applyFill="1" applyBorder="1"/>
    <xf numFmtId="180" fontId="13" fillId="0" borderId="0" xfId="43" applyNumberFormat="1" applyFont="1" applyFill="1" applyAlignment="1">
      <alignment horizontal="right"/>
    </xf>
    <xf numFmtId="0" fontId="28"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9" fillId="0" borderId="1" xfId="0" applyFont="1" applyFill="1" applyBorder="1"/>
    <xf numFmtId="0" fontId="29" fillId="0" borderId="8" xfId="0" applyFont="1" applyFill="1" applyBorder="1"/>
    <xf numFmtId="0" fontId="29" fillId="0" borderId="0" xfId="0" applyFont="1" applyFill="1"/>
    <xf numFmtId="0" fontId="29" fillId="0" borderId="5" xfId="0" applyFont="1" applyFill="1" applyBorder="1"/>
    <xf numFmtId="0" fontId="30" fillId="0" borderId="0" xfId="0" applyFont="1" applyFill="1"/>
    <xf numFmtId="0" fontId="3" fillId="0" borderId="11" xfId="0" applyFont="1" applyFill="1" applyBorder="1"/>
    <xf numFmtId="0" fontId="3" fillId="0" borderId="7" xfId="0" applyFont="1" applyFill="1" applyBorder="1"/>
    <xf numFmtId="181" fontId="13" fillId="0" borderId="0" xfId="0" applyNumberFormat="1" applyFont="1" applyFill="1" applyBorder="1" applyAlignment="1">
      <alignment horizontal="left"/>
    </xf>
    <xf numFmtId="0" fontId="3" fillId="0" borderId="5"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14" fillId="0" borderId="0" xfId="0" applyFont="1" applyFill="1" applyAlignment="1">
      <alignment vertical="top" wrapText="1"/>
    </xf>
    <xf numFmtId="0" fontId="14" fillId="0" borderId="0" xfId="0" applyFont="1" applyFill="1" applyAlignment="1">
      <alignment vertical="top"/>
    </xf>
    <xf numFmtId="0" fontId="22" fillId="0" borderId="5" xfId="0" applyFont="1" applyFill="1" applyBorder="1" applyAlignment="1">
      <alignment vertical="top"/>
    </xf>
    <xf numFmtId="0" fontId="27" fillId="0" borderId="14" xfId="0" applyFont="1" applyFill="1" applyBorder="1" applyAlignment="1">
      <alignmen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0" fontId="22" fillId="0" borderId="12" xfId="0" applyFont="1" applyFill="1" applyBorder="1" applyAlignment="1">
      <alignment vertical="top"/>
    </xf>
    <xf numFmtId="0" fontId="15" fillId="0" borderId="1" xfId="0" applyFont="1" applyFill="1" applyBorder="1" applyAlignment="1">
      <alignment horizontal="right"/>
    </xf>
    <xf numFmtId="0" fontId="13" fillId="0" borderId="1" xfId="0" applyFont="1" applyFill="1" applyBorder="1" applyAlignment="1">
      <alignment vertical="top"/>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58" fontId="19" fillId="0" borderId="11" xfId="0" applyNumberFormat="1" applyFont="1" applyFill="1" applyBorder="1" applyAlignment="1">
      <alignment horizontal="right"/>
    </xf>
    <xf numFmtId="58" fontId="19" fillId="0" borderId="12"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14" fillId="0" borderId="14" xfId="0" applyFont="1" applyFill="1" applyBorder="1" applyAlignment="1">
      <alignment vertical="top"/>
    </xf>
    <xf numFmtId="0" fontId="0" fillId="0" borderId="0" xfId="43" applyFont="1" applyFill="1" applyBorder="1" applyAlignment="1">
      <alignment horizontal="right"/>
    </xf>
    <xf numFmtId="193" fontId="13" fillId="0" borderId="0" xfId="43" applyNumberFormat="1"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0" fontId="13" fillId="0" borderId="12" xfId="42" applyFont="1" applyFill="1" applyBorder="1" applyAlignment="1">
      <alignment horizontal="distributed"/>
    </xf>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 fillId="0" borderId="0" xfId="0" applyFont="1" applyFill="1" applyBorder="1" applyAlignment="1">
      <alignment horizontal="right"/>
    </xf>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5" fillId="0" borderId="0" xfId="0" applyFont="1" applyFill="1" applyBorder="1" applyAlignment="1">
      <alignment horizontal="right"/>
    </xf>
    <xf numFmtId="179" fontId="13" fillId="0" borderId="0" xfId="0" applyNumberFormat="1" applyFont="1" applyFill="1" applyAlignment="1"/>
    <xf numFmtId="179" fontId="13" fillId="0" borderId="0" xfId="0" applyNumberFormat="1" applyFont="1" applyFill="1" applyBorder="1" applyAlignment="1">
      <alignment horizontal="right"/>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4" fillId="0" borderId="0" xfId="0" applyFont="1" applyFill="1" applyAlignment="1">
      <alignment vertical="center" wrapText="1"/>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5" fillId="0" borderId="5" xfId="0" applyFont="1" applyFill="1" applyBorder="1"/>
    <xf numFmtId="0" fontId="56" fillId="0" borderId="0" xfId="0" applyNumberFormat="1" applyFont="1" applyFill="1" applyBorder="1" applyAlignment="1">
      <alignment horizontal="right" vertical="center"/>
    </xf>
    <xf numFmtId="0" fontId="57" fillId="0" borderId="0" xfId="0" applyFont="1" applyFill="1"/>
    <xf numFmtId="0" fontId="55" fillId="0" borderId="1" xfId="0" applyFont="1" applyFill="1" applyBorder="1"/>
    <xf numFmtId="181" fontId="32"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13" fillId="0" borderId="27" xfId="0" applyFont="1" applyFill="1" applyBorder="1" applyAlignment="1">
      <alignment horizontal="center" vertical="center"/>
    </xf>
    <xf numFmtId="0" fontId="0" fillId="0" borderId="0" xfId="42" applyFont="1" applyFill="1"/>
    <xf numFmtId="38" fontId="51" fillId="0" borderId="0" xfId="5" applyFont="1" applyFill="1" applyBorder="1" applyAlignment="1">
      <alignment vertical="center"/>
    </xf>
    <xf numFmtId="0" fontId="13" fillId="0" borderId="3" xfId="0" applyFont="1" applyFill="1" applyBorder="1" applyAlignment="1">
      <alignment horizontal="center"/>
    </xf>
    <xf numFmtId="0" fontId="0" fillId="0" borderId="0" xfId="0" quotePrefix="1" applyFont="1" applyFill="1" applyBorder="1" applyAlignment="1">
      <alignment horizontal="right"/>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xf>
    <xf numFmtId="0" fontId="0" fillId="0" borderId="0" xfId="0" applyFont="1" applyFill="1" applyAlignment="1">
      <alignment horizontal="right"/>
    </xf>
    <xf numFmtId="0" fontId="1" fillId="0" borderId="11" xfId="0" quotePrefix="1" applyFont="1" applyFill="1" applyBorder="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6" fillId="0" borderId="34" xfId="0" applyFont="1" applyFill="1" applyBorder="1" applyAlignment="1">
      <alignment horizontal="center" vertical="center" wrapText="1"/>
    </xf>
    <xf numFmtId="0" fontId="26" fillId="0" borderId="5" xfId="0" applyFont="1" applyFill="1" applyBorder="1" applyAlignment="1">
      <alignment vertical="top"/>
    </xf>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9" fillId="0" borderId="35" xfId="5" applyNumberFormat="1" applyFont="1" applyFill="1" applyBorder="1" applyAlignment="1">
      <alignment horizontal="right"/>
    </xf>
    <xf numFmtId="176" fontId="29"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9" fillId="0" borderId="36" xfId="5" applyNumberFormat="1" applyFont="1" applyFill="1" applyBorder="1" applyAlignment="1">
      <alignment horizontal="right"/>
    </xf>
    <xf numFmtId="0" fontId="13" fillId="0" borderId="8" xfId="0" quotePrefix="1" applyFont="1" applyFill="1" applyBorder="1"/>
    <xf numFmtId="0" fontId="1" fillId="0" borderId="2" xfId="0" quotePrefix="1" applyFont="1" applyFill="1" applyBorder="1" applyAlignment="1">
      <alignment horizontal="right"/>
    </xf>
    <xf numFmtId="0" fontId="0" fillId="0" borderId="2" xfId="0" applyFill="1" applyBorder="1" applyAlignment="1">
      <alignment horizontal="right"/>
    </xf>
    <xf numFmtId="0" fontId="58" fillId="0" borderId="5" xfId="0" applyFont="1" applyFill="1" applyBorder="1"/>
    <xf numFmtId="0" fontId="58" fillId="0" borderId="2" xfId="0" applyFont="1" applyFill="1" applyBorder="1" applyAlignment="1">
      <alignment horizontal="right"/>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0" fontId="37" fillId="0" borderId="0" xfId="0" applyFont="1" applyFill="1" applyAlignment="1">
      <alignment vertical="top" wrapText="1"/>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3" fillId="0" borderId="3" xfId="0" applyFont="1" applyFill="1" applyBorder="1" applyAlignment="1">
      <alignment horizontal="center" vertical="center" wrapText="1"/>
    </xf>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7" fillId="0" borderId="0" xfId="0"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5" fillId="0" borderId="13" xfId="0" applyFont="1" applyFill="1" applyBorder="1" applyAlignment="1">
      <alignment horizontal="center" vertical="center"/>
    </xf>
    <xf numFmtId="0" fontId="55" fillId="0" borderId="16" xfId="0" applyFont="1" applyFill="1" applyBorder="1" applyAlignment="1">
      <alignment horizontal="center" vertical="center"/>
    </xf>
    <xf numFmtId="0" fontId="57"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1" fontId="13" fillId="0" borderId="1" xfId="0" applyNumberFormat="1" applyFont="1" applyFill="1" applyBorder="1" applyAlignment="1">
      <alignment horizontal="right"/>
    </xf>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alignment horizontal="right" vertical="center"/>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11" xfId="0" applyNumberFormat="1" applyFont="1" applyFill="1" applyBorder="1" applyAlignment="1">
      <alignment horizontal="right"/>
    </xf>
    <xf numFmtId="196" fontId="13" fillId="0" borderId="0" xfId="0" applyNumberFormat="1" applyFont="1" applyFill="1" applyAlignment="1"/>
    <xf numFmtId="183" fontId="18" fillId="0" borderId="0" xfId="0" applyNumberFormat="1" applyFont="1" applyFill="1" applyBorder="1" applyAlignment="1">
      <alignment horizontal="right"/>
    </xf>
    <xf numFmtId="196" fontId="13" fillId="0" borderId="0" xfId="43" applyNumberFormat="1" applyFont="1" applyFill="1"/>
    <xf numFmtId="196" fontId="13" fillId="0" borderId="18" xfId="43" applyNumberFormat="1" applyFont="1" applyFill="1" applyBorder="1" applyAlignment="1">
      <alignment horizontal="right"/>
    </xf>
    <xf numFmtId="196" fontId="13" fillId="0" borderId="0" xfId="43" applyNumberFormat="1" applyFont="1" applyFill="1" applyBorder="1" applyAlignment="1">
      <alignment horizontal="right"/>
    </xf>
    <xf numFmtId="196" fontId="13" fillId="0" borderId="0" xfId="0" applyNumberFormat="1" applyFont="1" applyFill="1" applyBorder="1" applyAlignment="1">
      <alignment horizontal="right" vertical="top"/>
    </xf>
    <xf numFmtId="196" fontId="13" fillId="0" borderId="0" xfId="0" applyNumberFormat="1" applyFont="1" applyFill="1" applyBorder="1" applyAlignment="1">
      <alignment vertical="top"/>
    </xf>
    <xf numFmtId="196" fontId="13" fillId="0" borderId="11" xfId="0" applyNumberFormat="1" applyFont="1" applyFill="1" applyBorder="1" applyAlignment="1">
      <alignment horizontal="right" vertical="top"/>
    </xf>
    <xf numFmtId="196" fontId="13" fillId="0" borderId="0" xfId="5" applyNumberFormat="1" applyFont="1" applyFill="1" applyBorder="1" applyAlignment="1">
      <alignment horizontal="right"/>
    </xf>
    <xf numFmtId="196" fontId="13" fillId="0" borderId="18" xfId="0" applyNumberFormat="1" applyFont="1" applyFill="1" applyBorder="1" applyAlignment="1"/>
    <xf numFmtId="196" fontId="13" fillId="0" borderId="0" xfId="0" applyNumberFormat="1" applyFont="1" applyFill="1" applyBorder="1" applyAlignment="1"/>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40" fillId="0" borderId="0" xfId="0" applyFont="1"/>
    <xf numFmtId="0" fontId="40" fillId="0" borderId="0" xfId="0" applyFont="1" applyAlignment="1"/>
    <xf numFmtId="0" fontId="40" fillId="0" borderId="0" xfId="0" applyFont="1" applyAlignment="1">
      <alignment horizontal="center"/>
    </xf>
    <xf numFmtId="0" fontId="41" fillId="0" borderId="0" xfId="0" applyFont="1" applyAlignment="1">
      <alignment horizontal="left" vertical="center"/>
    </xf>
    <xf numFmtId="0" fontId="41" fillId="0" borderId="0" xfId="0" applyFont="1" applyAlignment="1">
      <alignment horizontal="center" vertical="center"/>
    </xf>
    <xf numFmtId="0" fontId="42" fillId="0" borderId="0" xfId="0" applyFont="1" applyBorder="1" applyAlignment="1">
      <alignment vertical="center" shrinkToFit="1"/>
    </xf>
    <xf numFmtId="0" fontId="42" fillId="0" borderId="0" xfId="0" applyFont="1" applyBorder="1" applyAlignment="1">
      <alignment vertical="center"/>
    </xf>
    <xf numFmtId="0" fontId="43" fillId="0" borderId="0" xfId="0" applyFont="1" applyBorder="1" applyAlignment="1">
      <alignment horizontal="center" vertical="center"/>
    </xf>
    <xf numFmtId="0" fontId="53" fillId="0" borderId="0" xfId="4" applyFont="1" applyBorder="1" applyAlignment="1" applyProtection="1">
      <alignment vertical="center"/>
    </xf>
    <xf numFmtId="0" fontId="40" fillId="0" borderId="0" xfId="0" applyFont="1" applyFill="1" applyAlignment="1">
      <alignment vertical="center"/>
    </xf>
    <xf numFmtId="0" fontId="40" fillId="0" borderId="0" xfId="0" applyFont="1" applyAlignment="1">
      <alignment vertical="center"/>
    </xf>
    <xf numFmtId="0" fontId="42" fillId="0" borderId="0" xfId="0" applyFont="1" applyAlignment="1">
      <alignment vertical="center"/>
    </xf>
    <xf numFmtId="0" fontId="53" fillId="0" borderId="0" xfId="4" applyFont="1" applyFill="1" applyBorder="1" applyAlignment="1" applyProtection="1">
      <alignment vertical="center"/>
    </xf>
    <xf numFmtId="0" fontId="42" fillId="0" borderId="0" xfId="0" applyFont="1" applyAlignment="1">
      <alignment vertical="center" shrinkToFit="1"/>
    </xf>
    <xf numFmtId="0" fontId="43" fillId="0" borderId="0" xfId="0" applyFont="1" applyFill="1" applyBorder="1" applyAlignment="1">
      <alignment vertical="center"/>
    </xf>
    <xf numFmtId="0" fontId="53" fillId="0" borderId="0" xfId="4" applyFont="1" applyFill="1" applyBorder="1" applyAlignment="1" applyProtection="1">
      <alignment vertical="center" shrinkToFit="1"/>
    </xf>
    <xf numFmtId="0" fontId="43" fillId="0" borderId="0" xfId="0" applyFont="1" applyFill="1" applyBorder="1" applyAlignment="1">
      <alignment horizontal="center" vertical="center"/>
    </xf>
    <xf numFmtId="0" fontId="53" fillId="0" borderId="0" xfId="4" applyFont="1" applyAlignment="1" applyProtection="1"/>
    <xf numFmtId="0" fontId="42" fillId="0" borderId="0" xfId="0" applyFont="1" applyFill="1" applyBorder="1" applyAlignment="1">
      <alignment vertical="center" shrinkToFit="1"/>
    </xf>
    <xf numFmtId="38" fontId="42" fillId="0" borderId="0" xfId="5" applyFont="1" applyAlignment="1">
      <alignment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0" fillId="0" borderId="0" xfId="0" applyFont="1" applyBorder="1" applyAlignment="1">
      <alignment horizontal="center" vertical="center"/>
    </xf>
    <xf numFmtId="0" fontId="40" fillId="0" borderId="0" xfId="0" applyFont="1" applyAlignment="1">
      <alignment horizontal="center" vertical="center"/>
    </xf>
    <xf numFmtId="0" fontId="40" fillId="0" borderId="0" xfId="0" applyFont="1" applyFill="1" applyBorder="1" applyAlignment="1">
      <alignment vertical="center"/>
    </xf>
    <xf numFmtId="0" fontId="40" fillId="0" borderId="0" xfId="0" applyFont="1" applyFill="1"/>
    <xf numFmtId="0" fontId="46" fillId="0" borderId="0" xfId="0" applyFont="1" applyFill="1"/>
    <xf numFmtId="0" fontId="45" fillId="0" borderId="0" xfId="0" applyFont="1" applyFill="1"/>
    <xf numFmtId="0" fontId="48" fillId="0" borderId="0" xfId="0" applyFont="1" applyFill="1" applyAlignment="1">
      <alignment horizontal="right"/>
    </xf>
    <xf numFmtId="0" fontId="45" fillId="0" borderId="0" xfId="0" applyFont="1" applyFill="1" applyAlignment="1">
      <alignment horizontal="center" vertical="center"/>
    </xf>
    <xf numFmtId="0" fontId="46" fillId="0" borderId="3"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41" xfId="0" applyFont="1" applyFill="1" applyBorder="1" applyAlignment="1">
      <alignment horizontal="center" vertical="center" wrapText="1"/>
    </xf>
    <xf numFmtId="0" fontId="46" fillId="0" borderId="42" xfId="0" applyFont="1" applyFill="1" applyBorder="1" applyAlignment="1">
      <alignment horizontal="center" vertical="center" wrapText="1"/>
    </xf>
    <xf numFmtId="0" fontId="45" fillId="0" borderId="0" xfId="0" applyFont="1" applyFill="1" applyBorder="1" applyAlignment="1">
      <alignment horizontal="right"/>
    </xf>
    <xf numFmtId="0" fontId="46" fillId="0" borderId="0" xfId="0" applyFont="1" applyFill="1" applyBorder="1"/>
    <xf numFmtId="196" fontId="46" fillId="0" borderId="43" xfId="0" applyNumberFormat="1" applyFont="1" applyFill="1" applyBorder="1" applyAlignment="1">
      <alignment horizontal="right"/>
    </xf>
    <xf numFmtId="196" fontId="46" fillId="0" borderId="0" xfId="0" applyNumberFormat="1" applyFont="1" applyFill="1" applyBorder="1" applyAlignment="1">
      <alignment horizontal="right"/>
    </xf>
    <xf numFmtId="176" fontId="45" fillId="0" borderId="0" xfId="0" applyNumberFormat="1" applyFont="1" applyFill="1"/>
    <xf numFmtId="0" fontId="46" fillId="0" borderId="44" xfId="0" applyFont="1" applyFill="1" applyBorder="1"/>
    <xf numFmtId="0" fontId="46" fillId="0" borderId="0" xfId="0" applyFont="1" applyFill="1" applyBorder="1" applyAlignment="1">
      <alignment horizontal="left"/>
    </xf>
    <xf numFmtId="176" fontId="46" fillId="0" borderId="0" xfId="0" applyNumberFormat="1" applyFont="1" applyFill="1" applyBorder="1" applyAlignment="1">
      <alignment horizontal="right"/>
    </xf>
    <xf numFmtId="0" fontId="46" fillId="0" borderId="0" xfId="0" applyFont="1" applyFill="1" applyAlignment="1">
      <alignment vertical="center"/>
    </xf>
    <xf numFmtId="176" fontId="46" fillId="0" borderId="0" xfId="0" applyNumberFormat="1" applyFont="1" applyFill="1"/>
    <xf numFmtId="3" fontId="55" fillId="0" borderId="0" xfId="23" applyNumberFormat="1" applyFont="1" applyFill="1" applyBorder="1" applyAlignment="1">
      <alignment horizontal="right"/>
    </xf>
    <xf numFmtId="196" fontId="46" fillId="0" borderId="0" xfId="0" applyNumberFormat="1" applyFont="1" applyFill="1"/>
    <xf numFmtId="0" fontId="13" fillId="0" borderId="24" xfId="0" applyFont="1" applyFill="1" applyBorder="1" applyAlignment="1">
      <alignment horizontal="center" vertical="center"/>
    </xf>
    <xf numFmtId="0" fontId="0" fillId="0" borderId="11" xfId="0" applyFont="1" applyFill="1" applyBorder="1" applyAlignment="1">
      <alignment horizontal="right"/>
    </xf>
    <xf numFmtId="196" fontId="1" fillId="0" borderId="0" xfId="42" applyNumberFormat="1" applyFill="1"/>
    <xf numFmtId="0" fontId="53" fillId="0" borderId="0" xfId="4" applyAlignment="1" applyProtection="1"/>
    <xf numFmtId="196" fontId="45" fillId="0" borderId="0" xfId="0" applyNumberFormat="1" applyFont="1" applyFill="1"/>
    <xf numFmtId="0" fontId="13" fillId="0" borderId="0" xfId="43" applyFont="1" applyFill="1" applyAlignment="1">
      <alignment horizontal="right"/>
    </xf>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50" fillId="0" borderId="0" xfId="41" applyFont="1" applyFill="1" applyAlignment="1">
      <alignment vertical="center"/>
    </xf>
    <xf numFmtId="196" fontId="11" fillId="0" borderId="0" xfId="43" applyNumberFormat="1" applyFill="1" applyBorder="1"/>
    <xf numFmtId="198" fontId="11" fillId="0" borderId="0" xfId="43" applyNumberFormat="1" applyFill="1" applyBorder="1"/>
    <xf numFmtId="196" fontId="13" fillId="0" borderId="18" xfId="0" applyNumberFormat="1" applyFont="1" applyFill="1" applyBorder="1" applyAlignment="1">
      <alignment vertical="top"/>
    </xf>
    <xf numFmtId="0" fontId="0" fillId="0" borderId="6" xfId="0" applyFill="1" applyBorder="1"/>
    <xf numFmtId="38" fontId="13" fillId="0" borderId="0" xfId="0" applyNumberFormat="1" applyFont="1" applyFill="1"/>
    <xf numFmtId="38" fontId="13" fillId="0" borderId="0" xfId="0" applyNumberFormat="1" applyFont="1" applyFill="1" applyBorder="1" applyAlignment="1">
      <alignment horizontal="right"/>
    </xf>
    <xf numFmtId="196" fontId="46" fillId="0" borderId="18" xfId="0" applyNumberFormat="1" applyFont="1" applyFill="1" applyBorder="1" applyAlignment="1">
      <alignment horizontal="right"/>
    </xf>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9"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1" xfId="5" applyNumberFormat="1" applyFont="1" applyFill="1" applyBorder="1" applyAlignment="1">
      <alignment horizontal="right"/>
    </xf>
    <xf numFmtId="196" fontId="29" fillId="0" borderId="52" xfId="5" applyNumberFormat="1" applyFont="1" applyFill="1" applyBorder="1" applyAlignment="1" applyProtection="1">
      <alignment horizontal="right"/>
      <protection hidden="1"/>
    </xf>
    <xf numFmtId="196" fontId="29"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9" fillId="0" borderId="18" xfId="5" applyNumberFormat="1" applyFont="1" applyFill="1" applyBorder="1" applyAlignment="1" applyProtection="1">
      <alignment horizontal="right"/>
      <protection hidden="1"/>
    </xf>
    <xf numFmtId="182" fontId="15" fillId="0" borderId="53"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9" fillId="0" borderId="52" xfId="5" applyNumberFormat="1" applyFont="1" applyFill="1" applyBorder="1" applyAlignment="1" applyProtection="1">
      <alignment horizontal="right"/>
    </xf>
    <xf numFmtId="196" fontId="29"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1" xfId="5" applyNumberFormat="1" applyFont="1" applyFill="1" applyBorder="1" applyAlignment="1" applyProtection="1">
      <alignment horizontal="right"/>
    </xf>
    <xf numFmtId="182" fontId="15" fillId="0" borderId="53" xfId="5" applyNumberFormat="1" applyFont="1" applyFill="1" applyBorder="1" applyAlignment="1" applyProtection="1">
      <alignment horizontal="right"/>
    </xf>
    <xf numFmtId="0" fontId="13" fillId="0" borderId="0" xfId="0" applyFont="1" applyFill="1" applyBorder="1" applyAlignment="1"/>
    <xf numFmtId="0" fontId="61" fillId="0" borderId="0" xfId="0" applyFont="1" applyFill="1"/>
    <xf numFmtId="0" fontId="0" fillId="0" borderId="0" xfId="0" applyFill="1" applyAlignment="1">
      <alignment vertical="top"/>
    </xf>
    <xf numFmtId="196" fontId="0" fillId="0" borderId="0" xfId="0" applyNumberFormat="1" applyFill="1" applyAlignment="1">
      <alignment vertical="top"/>
    </xf>
    <xf numFmtId="0" fontId="0" fillId="0" borderId="0" xfId="0" applyFill="1" applyAlignment="1">
      <alignment vertical="top"/>
    </xf>
    <xf numFmtId="49" fontId="0" fillId="0" borderId="0" xfId="0" applyNumberFormat="1" applyFill="1"/>
    <xf numFmtId="49" fontId="0" fillId="0" borderId="0" xfId="0" applyNumberFormat="1" applyFill="1" applyAlignment="1">
      <alignment vertical="top"/>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0" fillId="0" borderId="0" xfId="0" applyFill="1" applyBorder="1" applyAlignment="1">
      <alignment horizontal="center"/>
    </xf>
    <xf numFmtId="0" fontId="13" fillId="0" borderId="0" xfId="0" applyFont="1" applyFill="1" applyAlignment="1">
      <alignment horizontal="left"/>
    </xf>
    <xf numFmtId="0" fontId="13" fillId="0" borderId="0" xfId="0" applyFont="1" applyFill="1" applyAlignment="1">
      <alignment vertical="top" wrapText="1"/>
    </xf>
    <xf numFmtId="0" fontId="13" fillId="0" borderId="10" xfId="0" applyFont="1" applyFill="1" applyBorder="1" applyAlignment="1">
      <alignment vertical="center"/>
    </xf>
    <xf numFmtId="0" fontId="13" fillId="0" borderId="9" xfId="0" applyFont="1" applyFill="1" applyBorder="1" applyAlignment="1">
      <alignment vertical="center"/>
    </xf>
    <xf numFmtId="0" fontId="62" fillId="0" borderId="0" xfId="0" applyFont="1" applyFill="1"/>
    <xf numFmtId="0" fontId="63" fillId="0" borderId="0" xfId="0" applyFont="1" applyFill="1" applyAlignment="1"/>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85" fontId="17" fillId="0" borderId="24" xfId="0" applyNumberFormat="1" applyFont="1" applyFill="1" applyBorder="1" applyAlignment="1">
      <alignment horizontal="right"/>
    </xf>
    <xf numFmtId="0" fontId="17" fillId="0" borderId="0" xfId="0" applyNumberFormat="1" applyFont="1" applyFill="1" applyBorder="1" applyAlignment="1">
      <alignment horizontal="right"/>
    </xf>
    <xf numFmtId="196" fontId="64"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0" fontId="3" fillId="0" borderId="0" xfId="0" quotePrefix="1" applyFont="1" applyFill="1" applyBorder="1" applyAlignment="1">
      <alignment horizontal="right"/>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5" fillId="0" borderId="6" xfId="0" applyFont="1" applyFill="1" applyBorder="1" applyAlignment="1">
      <alignment horizontal="right"/>
    </xf>
    <xf numFmtId="0" fontId="13" fillId="0" borderId="0" xfId="0" applyFont="1" applyFill="1" applyBorder="1" applyAlignment="1">
      <alignment horizontal="left"/>
    </xf>
    <xf numFmtId="0" fontId="55" fillId="0" borderId="0" xfId="0" applyFont="1" applyFill="1" applyBorder="1"/>
    <xf numFmtId="184" fontId="55" fillId="0" borderId="0" xfId="0" applyNumberFormat="1" applyFont="1" applyFill="1" applyBorder="1"/>
    <xf numFmtId="184" fontId="55" fillId="0" borderId="0" xfId="0" applyNumberFormat="1" applyFont="1" applyFill="1" applyBorder="1" applyAlignment="1">
      <alignment horizontal="right"/>
    </xf>
    <xf numFmtId="0" fontId="55" fillId="0" borderId="8" xfId="0" applyFont="1" applyFill="1" applyBorder="1"/>
    <xf numFmtId="0" fontId="55" fillId="0" borderId="12" xfId="0" applyFont="1" applyFill="1" applyBorder="1"/>
    <xf numFmtId="0" fontId="54" fillId="0" borderId="0" xfId="0" applyFont="1" applyFill="1"/>
    <xf numFmtId="0" fontId="55" fillId="0" borderId="6" xfId="0" applyFont="1" applyFill="1" applyBorder="1" applyAlignment="1">
      <alignment horizontal="center"/>
    </xf>
    <xf numFmtId="0" fontId="55" fillId="0" borderId="11" xfId="0" applyFont="1" applyFill="1" applyBorder="1" applyAlignment="1">
      <alignment horizontal="center" vertical="center"/>
    </xf>
    <xf numFmtId="0" fontId="55" fillId="0" borderId="3" xfId="0" applyFont="1" applyFill="1" applyBorder="1" applyAlignment="1">
      <alignment horizontal="center" vertical="center"/>
    </xf>
    <xf numFmtId="0" fontId="55" fillId="0" borderId="4" xfId="0" applyFont="1" applyFill="1" applyBorder="1" applyAlignment="1">
      <alignment horizontal="center" vertical="center" wrapText="1"/>
    </xf>
    <xf numFmtId="0" fontId="65" fillId="0" borderId="1" xfId="0" applyFont="1" applyFill="1" applyBorder="1" applyAlignment="1">
      <alignment horizontal="right"/>
    </xf>
    <xf numFmtId="49" fontId="65" fillId="0" borderId="0" xfId="0" applyNumberFormat="1" applyFont="1" applyFill="1" applyBorder="1" applyAlignment="1">
      <alignment horizontal="left"/>
    </xf>
    <xf numFmtId="49" fontId="65" fillId="0" borderId="0" xfId="0" applyNumberFormat="1" applyFont="1" applyFill="1" applyBorder="1" applyAlignment="1">
      <alignment horizontal="right"/>
    </xf>
    <xf numFmtId="176" fontId="55" fillId="0" borderId="0" xfId="0" applyNumberFormat="1" applyFont="1" applyFill="1" applyBorder="1" applyAlignment="1"/>
    <xf numFmtId="58" fontId="65" fillId="0" borderId="0" xfId="0" applyNumberFormat="1" applyFont="1" applyFill="1" applyBorder="1" applyAlignment="1">
      <alignment horizontal="left"/>
    </xf>
    <xf numFmtId="58" fontId="65" fillId="0" borderId="0" xfId="0" applyNumberFormat="1" applyFont="1" applyFill="1" applyBorder="1" applyAlignment="1">
      <alignment horizontal="right"/>
    </xf>
    <xf numFmtId="0" fontId="55" fillId="0" borderId="0" xfId="0" applyFont="1" applyFill="1"/>
    <xf numFmtId="0" fontId="65" fillId="0" borderId="0" xfId="0" applyFont="1" applyFill="1"/>
    <xf numFmtId="0" fontId="55" fillId="0" borderId="0" xfId="0" applyFont="1" applyFill="1" applyAlignment="1">
      <alignment horizontal="left" wrapText="1"/>
    </xf>
    <xf numFmtId="178" fontId="55" fillId="0" borderId="0" xfId="0" applyNumberFormat="1" applyFont="1" applyFill="1" applyBorder="1"/>
    <xf numFmtId="0" fontId="55" fillId="0" borderId="0" xfId="0" applyFont="1" applyFill="1" applyBorder="1" applyAlignment="1">
      <alignment horizontal="left"/>
    </xf>
    <xf numFmtId="38" fontId="0" fillId="0" borderId="0" xfId="12" applyFont="1" applyFill="1" applyAlignment="1"/>
    <xf numFmtId="0" fontId="15" fillId="0" borderId="11" xfId="0" applyFont="1" applyFill="1" applyBorder="1"/>
    <xf numFmtId="0" fontId="13" fillId="0" borderId="12" xfId="0" quotePrefix="1" applyFont="1" applyFill="1" applyBorder="1"/>
    <xf numFmtId="38" fontId="13" fillId="0" borderId="50" xfId="5" applyFont="1" applyFill="1" applyBorder="1" applyAlignment="1" applyProtection="1">
      <alignment horizontal="center" vertical="center"/>
    </xf>
    <xf numFmtId="176" fontId="13" fillId="0" borderId="0" xfId="0" applyNumberFormat="1" applyFont="1" applyFill="1" applyAlignment="1">
      <alignment horizontal="right"/>
    </xf>
    <xf numFmtId="0" fontId="13" fillId="0" borderId="0" xfId="0" applyFont="1" applyFill="1" applyBorder="1" applyAlignment="1"/>
    <xf numFmtId="196" fontId="13" fillId="0" borderId="0" xfId="23" applyNumberFormat="1" applyFont="1" applyFill="1" applyAlignment="1">
      <alignment horizontal="right"/>
    </xf>
    <xf numFmtId="179" fontId="13" fillId="0" borderId="0" xfId="23" applyNumberFormat="1" applyFont="1" applyFill="1" applyAlignment="1"/>
    <xf numFmtId="0" fontId="55"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176" fontId="13" fillId="0" borderId="0" xfId="0" applyNumberFormat="1" applyFont="1" applyAlignment="1">
      <alignment horizontal="right"/>
    </xf>
    <xf numFmtId="0" fontId="1" fillId="0" borderId="0" xfId="0" quotePrefix="1" applyFont="1" applyAlignment="1">
      <alignment horizontal="right"/>
    </xf>
    <xf numFmtId="38" fontId="17" fillId="0" borderId="0" xfId="12" applyFont="1" applyFill="1" applyBorder="1" applyAlignment="1">
      <alignment horizontal="right"/>
    </xf>
    <xf numFmtId="185" fontId="17" fillId="0" borderId="0" xfId="0" applyNumberFormat="1" applyFont="1" applyAlignment="1">
      <alignment horizontal="right"/>
    </xf>
    <xf numFmtId="178" fontId="66" fillId="0" borderId="0" xfId="0" applyNumberFormat="1" applyFont="1" applyFill="1" applyBorder="1" applyAlignment="1">
      <alignment horizontal="right"/>
    </xf>
    <xf numFmtId="0" fontId="66" fillId="0" borderId="0" xfId="0" applyFont="1" applyFill="1" applyBorder="1"/>
    <xf numFmtId="177" fontId="17" fillId="0" borderId="0" xfId="0" applyNumberFormat="1" applyFont="1" applyFill="1" applyBorder="1"/>
    <xf numFmtId="0" fontId="66" fillId="0" borderId="0" xfId="0" applyFont="1" applyFill="1"/>
    <xf numFmtId="178" fontId="66" fillId="0" borderId="0" xfId="0" applyNumberFormat="1" applyFont="1" applyAlignment="1">
      <alignment horizontal="right"/>
    </xf>
    <xf numFmtId="0" fontId="66"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8" fontId="0" fillId="0" borderId="0" xfId="0" applyNumberFormat="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96" fontId="13" fillId="0" borderId="0" xfId="0" applyNumberFormat="1" applyFont="1" applyFill="1" applyAlignment="1">
      <alignment vertical="top"/>
    </xf>
    <xf numFmtId="176" fontId="55" fillId="0" borderId="0" xfId="0" applyNumberFormat="1" applyFont="1" applyFill="1" applyBorder="1"/>
    <xf numFmtId="176" fontId="54" fillId="0" borderId="0" xfId="42" applyNumberFormat="1" applyFont="1" applyFill="1"/>
    <xf numFmtId="176" fontId="55" fillId="0" borderId="0" xfId="42" applyNumberFormat="1" applyFont="1" applyFill="1"/>
    <xf numFmtId="0" fontId="55" fillId="0" borderId="17" xfId="42" applyFont="1" applyFill="1" applyBorder="1" applyAlignment="1">
      <alignment horizontal="center"/>
    </xf>
    <xf numFmtId="176" fontId="55" fillId="0" borderId="0" xfId="42" applyNumberFormat="1" applyFont="1" applyFill="1" applyBorder="1" applyAlignment="1">
      <alignment horizontal="right"/>
    </xf>
    <xf numFmtId="0" fontId="54" fillId="0" borderId="0" xfId="42" applyFont="1" applyFill="1"/>
    <xf numFmtId="0" fontId="55" fillId="0" borderId="0" xfId="42" applyFont="1" applyFill="1"/>
    <xf numFmtId="0" fontId="54" fillId="0" borderId="0" xfId="42" applyFont="1" applyFill="1" applyAlignment="1"/>
    <xf numFmtId="196" fontId="55"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196" fontId="13" fillId="0" borderId="43" xfId="0" applyNumberFormat="1" applyFont="1" applyFill="1" applyBorder="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0" fillId="0" borderId="0" xfId="0" applyFill="1" applyAlignment="1"/>
    <xf numFmtId="0" fontId="45" fillId="0" borderId="0" xfId="0" applyFont="1" applyFill="1" applyAlignment="1">
      <alignment horizontal="right"/>
    </xf>
    <xf numFmtId="0" fontId="65" fillId="0" borderId="0" xfId="42" applyFont="1" applyFill="1" applyAlignment="1">
      <alignment horizontal="right"/>
    </xf>
    <xf numFmtId="196" fontId="55" fillId="0" borderId="0" xfId="42" applyNumberFormat="1" applyFont="1" applyFill="1" applyBorder="1" applyAlignment="1">
      <alignment horizontal="center"/>
    </xf>
    <xf numFmtId="0" fontId="55" fillId="0" borderId="0" xfId="42" applyFont="1" applyFill="1" applyBorder="1"/>
    <xf numFmtId="199" fontId="83" fillId="0" borderId="0" xfId="90" applyNumberFormat="1" applyFont="1" applyAlignment="1">
      <alignment horizontal="right" vertical="center"/>
    </xf>
    <xf numFmtId="199" fontId="34" fillId="0" borderId="0" xfId="90" applyNumberFormat="1" applyFont="1" applyAlignment="1">
      <alignment horizontal="right" vertical="center"/>
    </xf>
    <xf numFmtId="0" fontId="0" fillId="0" borderId="0" xfId="0" applyFill="1" applyAlignment="1"/>
    <xf numFmtId="0" fontId="0" fillId="0" borderId="11" xfId="0" applyFill="1" applyBorder="1" applyAlignment="1"/>
    <xf numFmtId="197" fontId="55" fillId="0" borderId="0" xfId="14" applyNumberFormat="1" applyFont="1" applyFill="1" applyAlignment="1">
      <alignment horizontal="right" vertical="top"/>
    </xf>
    <xf numFmtId="3" fontId="55" fillId="0" borderId="0" xfId="24" applyNumberFormat="1" applyFont="1" applyFill="1" applyAlignment="1">
      <alignment vertical="top"/>
    </xf>
    <xf numFmtId="0" fontId="55" fillId="0" borderId="37" xfId="42" applyFont="1" applyFill="1" applyBorder="1" applyAlignment="1">
      <alignment horizontal="center"/>
    </xf>
    <xf numFmtId="0" fontId="84" fillId="0" borderId="21" xfId="42" applyFont="1" applyFill="1" applyBorder="1"/>
    <xf numFmtId="0" fontId="85" fillId="0" borderId="5" xfId="42" applyFont="1" applyFill="1" applyBorder="1"/>
    <xf numFmtId="176" fontId="55" fillId="0" borderId="7" xfId="42" applyNumberFormat="1" applyFont="1" applyFill="1" applyBorder="1" applyAlignment="1">
      <alignment horizontal="right"/>
    </xf>
    <xf numFmtId="0" fontId="55" fillId="0" borderId="8" xfId="42" applyFont="1" applyFill="1" applyBorder="1" applyAlignment="1">
      <alignment horizontal="center"/>
    </xf>
    <xf numFmtId="176" fontId="55" fillId="0" borderId="2" xfId="42" applyNumberFormat="1" applyFont="1" applyFill="1" applyBorder="1" applyAlignment="1">
      <alignment horizontal="right"/>
    </xf>
    <xf numFmtId="0" fontId="55" fillId="0" borderId="5" xfId="42" applyFont="1" applyFill="1" applyBorder="1" applyAlignment="1">
      <alignment horizontal="distributed"/>
    </xf>
    <xf numFmtId="0" fontId="55" fillId="0" borderId="0" xfId="42" applyFont="1" applyFill="1" applyBorder="1" applyAlignment="1">
      <alignment horizontal="distributed"/>
    </xf>
    <xf numFmtId="196" fontId="55" fillId="0" borderId="18" xfId="42" applyNumberFormat="1" applyFont="1" applyFill="1" applyBorder="1" applyAlignment="1">
      <alignment horizontal="right"/>
    </xf>
    <xf numFmtId="0" fontId="84" fillId="0" borderId="2" xfId="42" applyFont="1" applyFill="1" applyBorder="1"/>
    <xf numFmtId="0" fontId="85" fillId="0" borderId="2" xfId="42" applyFont="1" applyFill="1" applyBorder="1"/>
    <xf numFmtId="0" fontId="55" fillId="0" borderId="0" xfId="42" applyFont="1" applyFill="1" applyAlignment="1">
      <alignment horizontal="right"/>
    </xf>
    <xf numFmtId="0" fontId="55" fillId="0" borderId="2" xfId="42" applyFont="1" applyFill="1" applyBorder="1"/>
    <xf numFmtId="0" fontId="55" fillId="0" borderId="5" xfId="42" applyFont="1" applyFill="1" applyBorder="1"/>
    <xf numFmtId="196" fontId="55" fillId="0" borderId="18" xfId="42" applyNumberFormat="1" applyFont="1" applyFill="1" applyBorder="1"/>
    <xf numFmtId="176" fontId="55" fillId="0" borderId="22" xfId="42" applyNumberFormat="1" applyFont="1" applyFill="1" applyBorder="1" applyAlignment="1">
      <alignment horizontal="right"/>
    </xf>
    <xf numFmtId="0" fontId="55" fillId="0" borderId="23" xfId="42" applyFont="1" applyFill="1" applyBorder="1"/>
    <xf numFmtId="196" fontId="55" fillId="0" borderId="40" xfId="42" applyNumberFormat="1" applyFont="1" applyFill="1" applyBorder="1"/>
    <xf numFmtId="0" fontId="85" fillId="0" borderId="0" xfId="42" applyFont="1" applyFill="1" applyBorder="1"/>
    <xf numFmtId="176" fontId="55" fillId="0" borderId="24" xfId="42" applyNumberFormat="1" applyFont="1" applyFill="1" applyBorder="1" applyAlignment="1">
      <alignment horizontal="right"/>
    </xf>
    <xf numFmtId="0" fontId="54" fillId="0" borderId="2" xfId="42" applyFont="1" applyFill="1" applyBorder="1"/>
    <xf numFmtId="176" fontId="84" fillId="0" borderId="2" xfId="42" applyNumberFormat="1" applyFont="1" applyFill="1" applyBorder="1" applyAlignment="1">
      <alignment horizontal="left"/>
    </xf>
    <xf numFmtId="176" fontId="84" fillId="0" borderId="22" xfId="42" applyNumberFormat="1" applyFont="1" applyFill="1" applyBorder="1" applyAlignment="1">
      <alignment horizontal="left"/>
    </xf>
    <xf numFmtId="0" fontId="54" fillId="0" borderId="8" xfId="0" applyFont="1" applyFill="1" applyBorder="1" applyAlignment="1"/>
    <xf numFmtId="0" fontId="55" fillId="0" borderId="1" xfId="42" applyFont="1" applyFill="1" applyBorder="1"/>
    <xf numFmtId="0" fontId="55" fillId="0" borderId="5" xfId="42" applyFont="1" applyFill="1" applyBorder="1" applyAlignment="1">
      <alignment shrinkToFit="1"/>
    </xf>
    <xf numFmtId="176" fontId="55" fillId="0" borderId="11" xfId="42" applyNumberFormat="1" applyFont="1" applyFill="1" applyBorder="1" applyAlignment="1">
      <alignment horizontal="right"/>
    </xf>
    <xf numFmtId="176" fontId="55" fillId="0" borderId="25" xfId="42" applyNumberFormat="1" applyFont="1" applyFill="1" applyBorder="1" applyAlignment="1">
      <alignment horizontal="right"/>
    </xf>
    <xf numFmtId="0" fontId="55" fillId="0" borderId="12" xfId="42" applyFont="1" applyFill="1" applyBorder="1" applyAlignment="1">
      <alignment horizontal="distributed"/>
    </xf>
    <xf numFmtId="0" fontId="84" fillId="0" borderId="25" xfId="42" applyFont="1" applyFill="1" applyBorder="1"/>
    <xf numFmtId="0" fontId="55" fillId="0" borderId="12" xfId="42" applyFont="1" applyFill="1" applyBorder="1"/>
    <xf numFmtId="0" fontId="13" fillId="0" borderId="2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 xfId="0" applyFont="1" applyFill="1" applyBorder="1" applyAlignment="1"/>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13" fillId="0" borderId="37"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13" fillId="0" borderId="0" xfId="0" applyFont="1" applyFill="1" applyBorder="1" applyAlignment="1">
      <alignment horizontal="left"/>
    </xf>
    <xf numFmtId="0" fontId="41"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9"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8"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0" xfId="43" applyFont="1" applyFill="1" applyBorder="1" applyAlignment="1">
      <alignment horizontal="left"/>
    </xf>
    <xf numFmtId="0" fontId="13" fillId="0" borderId="59"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7" fillId="0" borderId="0" xfId="43" applyFont="1" applyFill="1" applyAlignment="1">
      <alignment horizontal="center"/>
    </xf>
    <xf numFmtId="0" fontId="13" fillId="0" borderId="59"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7" xfId="43" applyFont="1" applyFill="1" applyBorder="1" applyAlignment="1">
      <alignment horizontal="center"/>
    </xf>
    <xf numFmtId="0" fontId="13" fillId="0" borderId="37" xfId="43" applyFont="1" applyFill="1" applyBorder="1" applyAlignment="1">
      <alignment horizontal="center"/>
    </xf>
    <xf numFmtId="0" fontId="13" fillId="0" borderId="38"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8"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11" xfId="43" applyFont="1" applyFill="1" applyBorder="1" applyAlignment="1">
      <alignment horizontal="center" vertical="center" wrapText="1"/>
    </xf>
    <xf numFmtId="0" fontId="13" fillId="0" borderId="12" xfId="43" applyFont="1" applyFill="1" applyBorder="1" applyAlignment="1">
      <alignment horizontal="center" vertical="center" wrapText="1"/>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8" xfId="43" applyFont="1" applyFill="1" applyBorder="1" applyAlignment="1">
      <alignment horizontal="center" vertical="center"/>
    </xf>
    <xf numFmtId="0" fontId="50" fillId="0" borderId="0" xfId="0" applyFont="1" applyFill="1" applyAlignment="1"/>
    <xf numFmtId="0" fontId="0" fillId="0" borderId="0" xfId="0" applyFont="1" applyFill="1" applyAlignment="1"/>
    <xf numFmtId="0" fontId="13" fillId="0" borderId="0" xfId="0" applyFont="1" applyFill="1" applyAlignment="1">
      <alignment shrinkToFit="1"/>
    </xf>
    <xf numFmtId="0" fontId="13" fillId="0" borderId="5" xfId="0" applyFont="1" applyFill="1" applyBorder="1" applyAlignment="1">
      <alignment shrinkToFit="1"/>
    </xf>
    <xf numFmtId="0" fontId="13" fillId="0" borderId="37"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7" fillId="0" borderId="0" xfId="44" applyFont="1" applyFill="1" applyAlignment="1"/>
    <xf numFmtId="0" fontId="13" fillId="0" borderId="58"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9"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9"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5" fillId="0" borderId="60" xfId="42" applyFont="1" applyFill="1" applyBorder="1" applyAlignment="1">
      <alignment horizontal="center"/>
    </xf>
    <xf numFmtId="0" fontId="54" fillId="0" borderId="38" xfId="0" applyFont="1" applyFill="1" applyBorder="1" applyAlignment="1">
      <alignment horizontal="center"/>
    </xf>
    <xf numFmtId="0" fontId="7" fillId="0" borderId="0" xfId="42" applyFont="1" applyFill="1" applyAlignment="1"/>
    <xf numFmtId="0" fontId="55"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62" xfId="0" applyFont="1" applyFill="1" applyBorder="1" applyAlignment="1">
      <alignment horizontal="center" vertical="center"/>
    </xf>
    <xf numFmtId="0" fontId="13" fillId="0" borderId="4" xfId="0" applyFont="1" applyFill="1" applyBorder="1" applyAlignment="1">
      <alignment horizontal="center"/>
    </xf>
    <xf numFmtId="0" fontId="13" fillId="0" borderId="10" xfId="0" applyFont="1" applyFill="1" applyBorder="1" applyAlignment="1">
      <alignment horizontal="center"/>
    </xf>
    <xf numFmtId="0" fontId="13" fillId="0" borderId="9" xfId="0" applyFont="1" applyFill="1" applyBorder="1" applyAlignment="1">
      <alignment horizont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0" xfId="0" applyFill="1" applyBorder="1" applyAlignment="1">
      <alignment horizontal="center"/>
    </xf>
    <xf numFmtId="0" fontId="44" fillId="0" borderId="0" xfId="0" applyFont="1" applyFill="1" applyAlignment="1"/>
    <xf numFmtId="0" fontId="45" fillId="0" borderId="0" xfId="0" applyFont="1" applyFill="1" applyAlignment="1"/>
    <xf numFmtId="0" fontId="46" fillId="0" borderId="17" xfId="0" applyFont="1" applyFill="1" applyBorder="1" applyAlignment="1">
      <alignment horizontal="center" vertical="center"/>
    </xf>
    <xf numFmtId="0" fontId="46" fillId="0" borderId="38" xfId="0" applyFont="1" applyFill="1" applyBorder="1" applyAlignment="1">
      <alignment horizontal="center" vertical="center"/>
    </xf>
    <xf numFmtId="0" fontId="47" fillId="0" borderId="0" xfId="0" applyFont="1" applyFill="1" applyBorder="1" applyAlignment="1">
      <alignment horizontal="center" vertical="center"/>
    </xf>
    <xf numFmtId="0" fontId="46" fillId="0" borderId="27" xfId="0" applyFont="1" applyFill="1" applyBorder="1" applyAlignment="1">
      <alignment horizontal="center" vertical="center" wrapText="1"/>
    </xf>
    <xf numFmtId="0" fontId="46" fillId="0" borderId="58"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59" xfId="0" applyFont="1" applyFill="1" applyBorder="1" applyAlignment="1">
      <alignment horizontal="center" vertical="center"/>
    </xf>
    <xf numFmtId="0" fontId="46" fillId="0" borderId="57" xfId="0" applyFont="1" applyFill="1" applyBorder="1" applyAlignment="1">
      <alignment horizontal="center" vertical="center"/>
    </xf>
    <xf numFmtId="0" fontId="46" fillId="0" borderId="37" xfId="0" applyFont="1" applyFill="1" applyBorder="1" applyAlignment="1">
      <alignment horizontal="center" vertical="center"/>
    </xf>
    <xf numFmtId="0" fontId="13" fillId="0" borderId="37" xfId="0" applyFont="1" applyFill="1" applyBorder="1" applyAlignment="1">
      <alignment horizontal="center" wrapText="1"/>
    </xf>
    <xf numFmtId="0" fontId="13" fillId="0" borderId="0" xfId="0" applyFont="1" applyFill="1" applyBorder="1" applyAlignment="1"/>
    <xf numFmtId="0" fontId="13" fillId="0" borderId="5" xfId="0" applyFont="1" applyFill="1" applyBorder="1" applyAlignment="1"/>
    <xf numFmtId="0" fontId="55" fillId="0" borderId="58" xfId="0" applyFont="1" applyFill="1" applyBorder="1" applyAlignment="1">
      <alignment horizontal="center" vertical="center"/>
    </xf>
    <xf numFmtId="0" fontId="54" fillId="0" borderId="5" xfId="0" applyFont="1" applyFill="1" applyBorder="1"/>
    <xf numFmtId="0" fontId="54" fillId="0" borderId="12" xfId="0" applyFont="1" applyFill="1" applyBorder="1"/>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55" fillId="0" borderId="17" xfId="0" applyFont="1" applyFill="1" applyBorder="1" applyAlignment="1">
      <alignment horizontal="center" vertical="center" shrinkToFit="1"/>
    </xf>
    <xf numFmtId="0" fontId="55" fillId="0" borderId="37" xfId="0" applyFont="1" applyFill="1" applyBorder="1" applyAlignment="1">
      <alignment horizontal="center" vertical="center" shrinkToFit="1"/>
    </xf>
    <xf numFmtId="0" fontId="55" fillId="0" borderId="38" xfId="0" applyFont="1" applyFill="1" applyBorder="1" applyAlignment="1">
      <alignment horizontal="center" vertical="center" shrinkToFit="1"/>
    </xf>
    <xf numFmtId="0" fontId="59" fillId="0" borderId="45" xfId="0" applyFont="1" applyFill="1" applyBorder="1" applyAlignment="1">
      <alignment horizontal="center" vertical="center" wrapText="1"/>
    </xf>
    <xf numFmtId="0" fontId="60" fillId="0" borderId="18" xfId="0" applyFont="1" applyFill="1" applyBorder="1" applyAlignment="1">
      <alignment horizontal="center" vertical="center" wrapText="1"/>
    </xf>
    <xf numFmtId="0" fontId="60" fillId="0" borderId="16" xfId="0" applyFont="1" applyFill="1" applyBorder="1" applyAlignment="1">
      <alignment horizontal="center" vertical="center" wrapText="1"/>
    </xf>
    <xf numFmtId="0" fontId="55" fillId="0" borderId="17" xfId="0" applyFont="1" applyFill="1" applyBorder="1" applyAlignment="1">
      <alignment horizontal="center" vertical="center"/>
    </xf>
    <xf numFmtId="0" fontId="55" fillId="0" borderId="38" xfId="0" applyFont="1" applyFill="1" applyBorder="1" applyAlignment="1">
      <alignment horizontal="center" vertical="center"/>
    </xf>
    <xf numFmtId="0" fontId="0" fillId="0" borderId="38" xfId="0" applyFill="1" applyBorder="1" applyAlignment="1">
      <alignment horizontal="center" vertical="center"/>
    </xf>
    <xf numFmtId="0" fontId="0" fillId="0" borderId="58" xfId="0" applyFill="1" applyBorder="1" applyAlignment="1">
      <alignment horizontal="center" vertical="center"/>
    </xf>
    <xf numFmtId="0" fontId="0" fillId="0" borderId="5" xfId="0" applyFill="1" applyBorder="1" applyAlignment="1">
      <alignment horizontal="center" vertical="center"/>
    </xf>
    <xf numFmtId="0" fontId="13" fillId="0" borderId="11" xfId="0" applyFont="1" applyFill="1" applyBorder="1" applyAlignment="1"/>
    <xf numFmtId="0" fontId="13" fillId="0" borderId="12" xfId="0" applyFont="1" applyFill="1" applyBorder="1" applyAlignment="1"/>
    <xf numFmtId="0" fontId="13" fillId="0" borderId="1" xfId="0" applyFont="1" applyFill="1" applyBorder="1" applyAlignment="1"/>
    <xf numFmtId="0" fontId="13" fillId="0" borderId="8" xfId="0" applyFont="1" applyFill="1" applyBorder="1" applyAlignment="1"/>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6" xfId="0" applyFont="1" applyFill="1" applyBorder="1" applyAlignment="1">
      <alignment horizontal="right"/>
    </xf>
    <xf numFmtId="0" fontId="0" fillId="0" borderId="58" xfId="0" applyFill="1" applyBorder="1" applyAlignment="1">
      <alignment horizontal="center" vertical="center" wrapText="1"/>
    </xf>
    <xf numFmtId="0" fontId="0" fillId="0" borderId="12" xfId="0" applyFill="1" applyBorder="1" applyAlignment="1">
      <alignment horizontal="center" vertical="center" wrapText="1"/>
    </xf>
    <xf numFmtId="0" fontId="13" fillId="0" borderId="0" xfId="0" applyFont="1" applyFill="1" applyAlignment="1">
      <alignment horizontal="left"/>
    </xf>
    <xf numFmtId="0" fontId="13" fillId="0" borderId="0" xfId="0" applyFont="1" applyFill="1" applyBorder="1" applyAlignment="1">
      <alignment horizontal="left"/>
    </xf>
    <xf numFmtId="0" fontId="13" fillId="0" borderId="0" xfId="0" applyFont="1" applyFill="1" applyAlignment="1">
      <alignment horizontal="left" vertical="top" wrapText="1"/>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0" fillId="0" borderId="26"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wrapText="1"/>
    </xf>
    <xf numFmtId="0" fontId="0" fillId="0" borderId="14"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5" xfId="0" applyFont="1" applyFill="1" applyBorder="1" applyAlignment="1">
      <alignment horizontal="center" vertical="center" wrapText="1"/>
    </xf>
    <xf numFmtId="0" fontId="0" fillId="0" borderId="15" xfId="0" applyFont="1" applyFill="1" applyBorder="1" applyAlignment="1">
      <alignment horizontal="center" vertical="top"/>
    </xf>
    <xf numFmtId="0" fontId="0" fillId="0" borderId="59"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59"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0" fillId="0" borderId="28" xfId="0" applyFont="1" applyFill="1" applyBorder="1" applyAlignment="1">
      <alignment horizontal="center" wrapText="1"/>
    </xf>
    <xf numFmtId="0" fontId="0" fillId="0" borderId="14" xfId="0" applyFont="1" applyFill="1" applyBorder="1" applyAlignment="1">
      <alignment horizontal="center" wrapText="1"/>
    </xf>
    <xf numFmtId="0" fontId="4" fillId="0" borderId="67"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55" fillId="0" borderId="59" xfId="0" applyFont="1" applyFill="1" applyBorder="1" applyAlignment="1">
      <alignment horizontal="center" vertical="center" wrapText="1"/>
    </xf>
    <xf numFmtId="0" fontId="55" fillId="0" borderId="45" xfId="0" applyFont="1" applyFill="1" applyBorder="1" applyAlignment="1">
      <alignment horizontal="center" vertical="center" wrapText="1"/>
    </xf>
    <xf numFmtId="0" fontId="55" fillId="0" borderId="27" xfId="0" applyFont="1" applyFill="1" applyBorder="1" applyAlignment="1">
      <alignment horizontal="center" vertical="center" wrapText="1"/>
    </xf>
    <xf numFmtId="196" fontId="55" fillId="0" borderId="0" xfId="0" applyNumberFormat="1" applyFont="1" applyFill="1" applyAlignment="1">
      <alignment horizontal="right" vertical="top"/>
    </xf>
    <xf numFmtId="0" fontId="55" fillId="0" borderId="0" xfId="0" applyFont="1" applyFill="1" applyAlignment="1">
      <alignment vertical="top"/>
    </xf>
    <xf numFmtId="197" fontId="55" fillId="0" borderId="0" xfId="0" applyNumberFormat="1" applyFont="1" applyFill="1" applyAlignment="1">
      <alignment horizontal="right" vertical="top"/>
    </xf>
    <xf numFmtId="3" fontId="13" fillId="0" borderId="0" xfId="0" applyNumberFormat="1" applyFont="1" applyFill="1" applyAlignment="1">
      <alignment vertical="top"/>
    </xf>
    <xf numFmtId="196" fontId="55" fillId="0" borderId="11" xfId="0" applyNumberFormat="1" applyFont="1" applyFill="1" applyBorder="1" applyAlignment="1">
      <alignment horizontal="right" vertical="top"/>
    </xf>
    <xf numFmtId="197" fontId="55" fillId="0" borderId="11" xfId="0" applyNumberFormat="1" applyFont="1" applyFill="1" applyBorder="1" applyAlignment="1">
      <alignment horizontal="right" vertical="top"/>
    </xf>
    <xf numFmtId="3" fontId="13" fillId="0" borderId="11" xfId="0" applyNumberFormat="1" applyFont="1" applyFill="1" applyBorder="1" applyAlignment="1">
      <alignment vertical="top"/>
    </xf>
    <xf numFmtId="0" fontId="65" fillId="0" borderId="0" xfId="0" applyFont="1" applyFill="1" applyAlignment="1">
      <alignment horizontal="left"/>
    </xf>
    <xf numFmtId="0" fontId="13" fillId="0" borderId="11" xfId="0" applyFont="1" applyFill="1" applyBorder="1" applyAlignment="1">
      <alignment horizontal="right"/>
    </xf>
    <xf numFmtId="181" fontId="13" fillId="0" borderId="11" xfId="0" applyNumberFormat="1" applyFont="1" applyFill="1" applyBorder="1" applyAlignment="1">
      <alignment horizontal="left"/>
    </xf>
    <xf numFmtId="196" fontId="13" fillId="0" borderId="16" xfId="0" applyNumberFormat="1" applyFont="1" applyFill="1" applyBorder="1" applyAlignment="1">
      <alignment horizontal="right"/>
    </xf>
    <xf numFmtId="184" fontId="13" fillId="0" borderId="0" xfId="45" applyNumberFormat="1" applyFont="1" applyFill="1" applyBorder="1" applyAlignment="1">
      <alignment horizontal="center" vertical="center"/>
    </xf>
    <xf numFmtId="185" fontId="13" fillId="0" borderId="0" xfId="45" applyNumberFormat="1" applyFont="1" applyFill="1" applyBorder="1" applyAlignment="1">
      <alignment horizontal="right" vertical="center" indent="1"/>
    </xf>
    <xf numFmtId="1" fontId="13" fillId="0" borderId="0" xfId="45" applyNumberFormat="1" applyFont="1" applyFill="1" applyBorder="1" applyAlignment="1">
      <alignment horizontal="center" vertical="center"/>
    </xf>
    <xf numFmtId="185" fontId="13" fillId="0" borderId="0" xfId="45" applyNumberFormat="1" applyFont="1" applyFill="1" applyBorder="1" applyAlignment="1">
      <alignment horizontal="center" vertical="center"/>
    </xf>
    <xf numFmtId="1" fontId="13" fillId="0" borderId="0" xfId="45" applyNumberFormat="1" applyFont="1" applyFill="1" applyBorder="1" applyAlignment="1">
      <alignment horizontal="right" vertical="center" indent="1"/>
    </xf>
    <xf numFmtId="184" fontId="13" fillId="0" borderId="16" xfId="45" applyNumberFormat="1" applyFont="1" applyFill="1" applyBorder="1" applyAlignment="1">
      <alignment horizontal="center" vertical="center"/>
    </xf>
    <xf numFmtId="184" fontId="13" fillId="0" borderId="11" xfId="45" applyNumberFormat="1" applyFont="1" applyFill="1" applyBorder="1" applyAlignment="1">
      <alignment horizontal="center" vertical="center"/>
    </xf>
    <xf numFmtId="185" fontId="13" fillId="0" borderId="11" xfId="45" applyNumberFormat="1" applyFont="1" applyFill="1" applyBorder="1" applyAlignment="1">
      <alignment horizontal="right" vertical="center" indent="1"/>
    </xf>
    <xf numFmtId="1" fontId="13" fillId="0" borderId="11" xfId="45" applyNumberFormat="1" applyFont="1" applyFill="1" applyBorder="1" applyAlignment="1">
      <alignment horizontal="center" vertical="center"/>
    </xf>
    <xf numFmtId="185" fontId="13" fillId="0" borderId="11" xfId="45" applyNumberFormat="1" applyFont="1" applyFill="1" applyBorder="1" applyAlignment="1">
      <alignment horizontal="center" vertical="center"/>
    </xf>
    <xf numFmtId="1" fontId="13" fillId="0" borderId="11" xfId="45" applyNumberFormat="1" applyFont="1" applyFill="1" applyBorder="1" applyAlignment="1">
      <alignment horizontal="right" vertical="center" indent="1"/>
    </xf>
    <xf numFmtId="184" fontId="13" fillId="0" borderId="0" xfId="46" applyNumberFormat="1" applyFont="1" applyFill="1" applyBorder="1" applyAlignment="1">
      <alignment horizontal="center" vertical="center"/>
    </xf>
    <xf numFmtId="185" fontId="13" fillId="0" borderId="0" xfId="46" applyNumberFormat="1" applyFont="1" applyFill="1" applyBorder="1" applyAlignment="1">
      <alignment horizontal="right" vertical="center" indent="1"/>
    </xf>
    <xf numFmtId="1" fontId="13" fillId="0" borderId="0" xfId="46" applyNumberFormat="1" applyFont="1" applyFill="1" applyBorder="1" applyAlignment="1">
      <alignment horizontal="right" vertical="center" indent="1"/>
    </xf>
    <xf numFmtId="185" fontId="13" fillId="0" borderId="0" xfId="46" applyNumberFormat="1" applyFont="1" applyFill="1" applyBorder="1" applyAlignment="1">
      <alignment horizontal="center" vertical="center"/>
    </xf>
    <xf numFmtId="184" fontId="13" fillId="0" borderId="11" xfId="46" applyNumberFormat="1" applyFont="1" applyFill="1" applyBorder="1" applyAlignment="1">
      <alignment horizontal="center" vertical="center"/>
    </xf>
    <xf numFmtId="185" fontId="13" fillId="0" borderId="11" xfId="46" applyNumberFormat="1" applyFont="1" applyFill="1" applyBorder="1" applyAlignment="1">
      <alignment horizontal="right" vertical="center" indent="1"/>
    </xf>
    <xf numFmtId="1" fontId="13" fillId="0" borderId="11" xfId="46" applyNumberFormat="1" applyFont="1" applyFill="1" applyBorder="1" applyAlignment="1">
      <alignment horizontal="right" vertical="center" indent="1"/>
    </xf>
    <xf numFmtId="185" fontId="13" fillId="0" borderId="11" xfId="46" applyNumberFormat="1" applyFont="1" applyFill="1" applyBorder="1" applyAlignment="1">
      <alignment horizontal="center" vertical="center"/>
    </xf>
    <xf numFmtId="0" fontId="0" fillId="0" borderId="11" xfId="0" applyFill="1" applyBorder="1" applyAlignment="1">
      <alignment horizontal="right"/>
    </xf>
    <xf numFmtId="0" fontId="13" fillId="0" borderId="12" xfId="0" applyFont="1" applyFill="1" applyBorder="1" applyAlignment="1">
      <alignment horizontal="right"/>
    </xf>
    <xf numFmtId="196" fontId="13" fillId="0" borderId="11" xfId="0" applyNumberFormat="1" applyFont="1" applyFill="1" applyBorder="1" applyAlignment="1"/>
    <xf numFmtId="0" fontId="46" fillId="0" borderId="49" xfId="0" applyFont="1" applyFill="1" applyBorder="1"/>
    <xf numFmtId="196" fontId="46" fillId="0" borderId="50" xfId="0" applyNumberFormat="1" applyFont="1" applyFill="1" applyBorder="1" applyAlignment="1">
      <alignment horizontal="right"/>
    </xf>
    <xf numFmtId="196" fontId="46" fillId="0" borderId="11" xfId="0" applyNumberFormat="1" applyFont="1" applyFill="1" applyBorder="1" applyAlignment="1">
      <alignment horizontal="right"/>
    </xf>
    <xf numFmtId="176" fontId="13" fillId="0" borderId="11" xfId="0" applyNumberFormat="1" applyFont="1" applyFill="1" applyBorder="1" applyAlignment="1">
      <alignment horizontal="right"/>
    </xf>
    <xf numFmtId="38" fontId="13" fillId="0" borderId="11"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7" fillId="0" borderId="0" xfId="42" applyFont="1" applyFill="1" applyAlignment="1">
      <alignment horizontal="center"/>
    </xf>
    <xf numFmtId="196" fontId="55" fillId="0" borderId="0" xfId="42" applyNumberFormat="1" applyFont="1" applyFill="1" applyAlignment="1">
      <alignment horizontal="right"/>
    </xf>
    <xf numFmtId="196" fontId="55" fillId="0" borderId="16" xfId="42" applyNumberFormat="1" applyFont="1" applyFill="1" applyBorder="1" applyAlignment="1">
      <alignment horizontal="right"/>
    </xf>
    <xf numFmtId="10" fontId="13" fillId="0" borderId="11" xfId="0" applyNumberFormat="1" applyFont="1" applyFill="1" applyBorder="1" applyAlignment="1">
      <alignment horizontal="right"/>
    </xf>
    <xf numFmtId="0" fontId="13" fillId="0" borderId="8" xfId="0" applyFont="1" applyFill="1" applyBorder="1" applyAlignment="1">
      <alignment vertical="top"/>
    </xf>
    <xf numFmtId="0" fontId="13" fillId="0" borderId="13" xfId="0" applyFont="1" applyFill="1" applyBorder="1" applyAlignment="1">
      <alignment vertical="top"/>
    </xf>
    <xf numFmtId="196" fontId="13" fillId="0" borderId="5" xfId="0" applyNumberFormat="1" applyFont="1" applyFill="1" applyBorder="1" applyAlignment="1">
      <alignment horizontal="right" vertical="top"/>
    </xf>
    <xf numFmtId="196" fontId="13" fillId="0" borderId="18" xfId="0" applyNumberFormat="1" applyFont="1" applyFill="1" applyBorder="1" applyAlignment="1">
      <alignment horizontal="right" vertical="top"/>
    </xf>
    <xf numFmtId="196" fontId="13" fillId="0" borderId="18" xfId="0" applyNumberFormat="1" applyFont="1" applyFill="1" applyBorder="1" applyAlignment="1">
      <alignment horizontal="right" vertical="center"/>
    </xf>
    <xf numFmtId="196" fontId="13"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3" fillId="0" borderId="12" xfId="0" applyNumberFormat="1" applyFont="1" applyFill="1" applyBorder="1" applyAlignment="1">
      <alignment horizontal="right" vertical="top"/>
    </xf>
    <xf numFmtId="196" fontId="13" fillId="0" borderId="16" xfId="0" applyNumberFormat="1" applyFont="1" applyFill="1" applyBorder="1" applyAlignment="1">
      <alignment horizontal="right" vertical="top"/>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9" fillId="0" borderId="47" xfId="5" applyNumberFormat="1" applyFont="1" applyFill="1" applyBorder="1" applyAlignment="1" applyProtection="1">
      <alignment horizontal="right"/>
      <protection hidden="1"/>
    </xf>
    <xf numFmtId="196" fontId="29" fillId="0" borderId="47" xfId="5" applyNumberFormat="1" applyFont="1" applyFill="1" applyBorder="1" applyAlignment="1" applyProtection="1">
      <alignment horizontal="right"/>
    </xf>
    <xf numFmtId="196" fontId="29" fillId="0" borderId="55" xfId="5" applyNumberFormat="1" applyFont="1" applyFill="1" applyBorder="1" applyAlignment="1" applyProtection="1">
      <alignment horizontal="right"/>
    </xf>
    <xf numFmtId="196" fontId="29" fillId="0" borderId="5" xfId="5" applyNumberFormat="1" applyFont="1" applyFill="1" applyBorder="1" applyAlignment="1" applyProtection="1">
      <alignment horizontal="right"/>
      <protection hidden="1"/>
    </xf>
    <xf numFmtId="196" fontId="29" fillId="0" borderId="5" xfId="5" applyNumberFormat="1" applyFont="1" applyFill="1" applyBorder="1" applyAlignment="1" applyProtection="1">
      <alignment horizontal="right"/>
    </xf>
    <xf numFmtId="196" fontId="29"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9"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4"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6" xfId="5" applyNumberFormat="1" applyFont="1" applyFill="1" applyBorder="1" applyAlignment="1" applyProtection="1">
      <alignment horizontal="right"/>
    </xf>
    <xf numFmtId="0" fontId="0" fillId="0" borderId="11" xfId="43" applyFont="1" applyFill="1" applyBorder="1" applyAlignment="1">
      <alignment horizontal="right"/>
    </xf>
    <xf numFmtId="0" fontId="13" fillId="0" borderId="12" xfId="43" quotePrefix="1" applyFont="1" applyFill="1" applyBorder="1"/>
    <xf numFmtId="196" fontId="13" fillId="0" borderId="11" xfId="43" applyNumberFormat="1" applyFont="1" applyFill="1" applyBorder="1" applyAlignment="1">
      <alignment horizontal="right"/>
    </xf>
    <xf numFmtId="2" fontId="13" fillId="0" borderId="11" xfId="43" applyNumberFormat="1" applyFont="1" applyFill="1" applyBorder="1" applyAlignment="1"/>
    <xf numFmtId="2" fontId="13" fillId="0" borderId="11" xfId="43" applyNumberFormat="1" applyFont="1" applyFill="1" applyBorder="1" applyAlignment="1">
      <alignment horizontal="right"/>
    </xf>
    <xf numFmtId="193" fontId="13" fillId="0" borderId="11" xfId="43" applyNumberFormat="1" applyFont="1" applyFill="1" applyBorder="1" applyAlignment="1">
      <alignment horizontal="right"/>
    </xf>
    <xf numFmtId="196" fontId="13" fillId="0" borderId="0" xfId="5" applyNumberFormat="1" applyFont="1" applyFill="1" applyAlignment="1">
      <alignment vertical="center"/>
    </xf>
    <xf numFmtId="38" fontId="13" fillId="0" borderId="0" xfId="5" applyFont="1" applyFill="1" applyAlignment="1">
      <alignment vertical="center"/>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1" xfId="5" applyFont="1" applyFill="1" applyBorder="1" applyAlignment="1">
      <alignment vertical="center"/>
    </xf>
  </cellXfs>
  <cellStyles count="93">
    <cellStyle name="20% - アクセント 1 2" xfId="49"/>
    <cellStyle name="20% - アクセント 2 2" xfId="50"/>
    <cellStyle name="20% - アクセント 3 2" xfId="51"/>
    <cellStyle name="20% - アクセント 4 2" xfId="52"/>
    <cellStyle name="20% - アクセント 5 2" xfId="53"/>
    <cellStyle name="20% - アクセント 6 2" xfId="54"/>
    <cellStyle name="40% - アクセント 1 2" xfId="55"/>
    <cellStyle name="40% - アクセント 2 2" xfId="56"/>
    <cellStyle name="40% - アクセント 3 2" xfId="57"/>
    <cellStyle name="40% - アクセント 4 2" xfId="58"/>
    <cellStyle name="40% - アクセント 5 2" xfId="59"/>
    <cellStyle name="40% - アクセント 6 2" xfId="60"/>
    <cellStyle name="60% - アクセント 1 2" xfId="61"/>
    <cellStyle name="60% - アクセント 2 2" xfId="62"/>
    <cellStyle name="60% - アクセント 3 2" xfId="63"/>
    <cellStyle name="60% - アクセント 4 2" xfId="64"/>
    <cellStyle name="60% - アクセント 5 2" xfId="65"/>
    <cellStyle name="60% - アクセント 6 2" xfId="66"/>
    <cellStyle name="アクセント 1 2" xfId="67"/>
    <cellStyle name="アクセント 2 2" xfId="68"/>
    <cellStyle name="アクセント 3 2" xfId="69"/>
    <cellStyle name="アクセント 4 2" xfId="70"/>
    <cellStyle name="アクセント 5 2" xfId="71"/>
    <cellStyle name="アクセント 6 2" xfId="72"/>
    <cellStyle name="タイトル" xfId="1" builtinId="15" customBuiltin="1"/>
    <cellStyle name="タイトル 2" xfId="2"/>
    <cellStyle name="チェック セル 2" xfId="74"/>
    <cellStyle name="どちらでもない 2" xfId="75"/>
    <cellStyle name="パーセント 2" xfId="3"/>
    <cellStyle name="ハイパーリンク" xfId="4" builtinId="8"/>
    <cellStyle name="リンク セル 2" xfId="76"/>
    <cellStyle name="悪い 2" xfId="77"/>
    <cellStyle name="計算 2" xfId="78"/>
    <cellStyle name="警告文 2" xfId="79"/>
    <cellStyle name="桁区切り" xfId="5" builtinId="6"/>
    <cellStyle name="桁区切り 2" xfId="6"/>
    <cellStyle name="桁区切り 2 2" xfId="7"/>
    <cellStyle name="桁区切り 2 3" xfId="8"/>
    <cellStyle name="桁区切り 3" xfId="9"/>
    <cellStyle name="桁区切り 3 2" xfId="10"/>
    <cellStyle name="桁区切り 4" xfId="11"/>
    <cellStyle name="桁区切り 5" xfId="12"/>
    <cellStyle name="見出し 1 2" xfId="80"/>
    <cellStyle name="見出し 2 2" xfId="81"/>
    <cellStyle name="見出し 3 2" xfId="82"/>
    <cellStyle name="見出し 4 2" xfId="83"/>
    <cellStyle name="集計 2" xfId="84"/>
    <cellStyle name="出力 2" xfId="85"/>
    <cellStyle name="説明文 2" xfId="86"/>
    <cellStyle name="入力 2" xfId="87"/>
    <cellStyle name="標準" xfId="0" builtinId="0"/>
    <cellStyle name="標準 10" xfId="13"/>
    <cellStyle name="標準 11" xfId="14"/>
    <cellStyle name="標準 12" xfId="15"/>
    <cellStyle name="標準 13" xfId="16"/>
    <cellStyle name="標準 14" xfId="17"/>
    <cellStyle name="標準 15" xfId="18"/>
    <cellStyle name="標準 16" xfId="19"/>
    <cellStyle name="標準 17" xfId="20"/>
    <cellStyle name="標準 18" xfId="21"/>
    <cellStyle name="標準 19" xfId="22"/>
    <cellStyle name="標準 2" xfId="23"/>
    <cellStyle name="標準 2 2" xfId="24"/>
    <cellStyle name="標準 2 3" xfId="25"/>
    <cellStyle name="標準 2 4" xfId="90"/>
    <cellStyle name="標準 20" xfId="26"/>
    <cellStyle name="標準 21" xfId="27"/>
    <cellStyle name="標準 22" xfId="28"/>
    <cellStyle name="標準 23" xfId="29"/>
    <cellStyle name="標準 24" xfId="30"/>
    <cellStyle name="標準 25" xfId="45"/>
    <cellStyle name="標準 26" xfId="46"/>
    <cellStyle name="標準 27" xfId="47"/>
    <cellStyle name="標準 28" xfId="48"/>
    <cellStyle name="標準 29" xfId="73"/>
    <cellStyle name="標準 3" xfId="31"/>
    <cellStyle name="標準 3 2" xfId="32"/>
    <cellStyle name="標準 3 3" xfId="33"/>
    <cellStyle name="標準 30" xfId="89"/>
    <cellStyle name="標準 31" xfId="91"/>
    <cellStyle name="標準 32" xfId="92"/>
    <cellStyle name="標準 4" xfId="34"/>
    <cellStyle name="標準 4 2" xfId="35"/>
    <cellStyle name="標準 5" xfId="36"/>
    <cellStyle name="標準 6" xfId="37"/>
    <cellStyle name="標準 7" xfId="38"/>
    <cellStyle name="標準 8" xfId="39"/>
    <cellStyle name="標準 9" xfId="40"/>
    <cellStyle name="標準_14・15　労働" xfId="41"/>
    <cellStyle name="標準_H1406作成データ" xfId="42"/>
    <cellStyle name="標準_H17.04作成データ" xfId="43"/>
    <cellStyle name="標準_生産表" xfId="44"/>
    <cellStyle name="良い 2" xfId="8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A00-000002000000}"/>
            </a:ext>
          </a:extLst>
        </xdr:cNvPr>
        <xdr:cNvSpPr/>
      </xdr:nvSpPr>
      <xdr:spPr>
        <a:xfrm>
          <a:off x="159067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B00-000002000000}"/>
            </a:ext>
          </a:extLst>
        </xdr:cNvPr>
        <xdr:cNvSpPr/>
      </xdr:nvSpPr>
      <xdr:spPr>
        <a:xfrm>
          <a:off x="165068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C00-000002000000}"/>
            </a:ext>
          </a:extLst>
        </xdr:cNvPr>
        <xdr:cNvSpPr/>
      </xdr:nvSpPr>
      <xdr:spPr>
        <a:xfrm>
          <a:off x="6772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D00-000002000000}"/>
            </a:ext>
          </a:extLst>
        </xdr:cNvPr>
        <xdr:cNvSpPr/>
      </xdr:nvSpPr>
      <xdr:spPr>
        <a:xfrm>
          <a:off x="7591425"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E00-000002000000}"/>
            </a:ext>
          </a:extLst>
        </xdr:cNvPr>
        <xdr:cNvSpPr/>
      </xdr:nvSpPr>
      <xdr:spPr>
        <a:xfrm>
          <a:off x="67341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838199</xdr:colOff>
      <xdr:row>0</xdr:row>
      <xdr:rowOff>66674</xdr:rowOff>
    </xdr:from>
    <xdr:to>
      <xdr:col>7</xdr:col>
      <xdr:colOff>790575</xdr:colOff>
      <xdr:row>1</xdr:row>
      <xdr:rowOff>95250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F00-000002000000}"/>
            </a:ext>
          </a:extLst>
        </xdr:cNvPr>
        <xdr:cNvSpPr/>
      </xdr:nvSpPr>
      <xdr:spPr>
        <a:xfrm>
          <a:off x="5905499" y="666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161925</xdr:colOff>
      <xdr:row>5</xdr:row>
      <xdr:rowOff>0</xdr:rowOff>
    </xdr:from>
    <xdr:to>
      <xdr:col>2</xdr:col>
      <xdr:colOff>790575</xdr:colOff>
      <xdr:row>6</xdr:row>
      <xdr:rowOff>104775</xdr:rowOff>
    </xdr:to>
    <xdr:sp macro="" textlink="">
      <xdr:nvSpPr>
        <xdr:cNvPr id="5268684" name="AutoShape 4">
          <a:extLst>
            <a:ext uri="{FF2B5EF4-FFF2-40B4-BE49-F238E27FC236}">
              <a16:creationId xmlns="" xmlns:a16="http://schemas.microsoft.com/office/drawing/2014/main" id="{00000000-0008-0000-1500-0000CC645000}"/>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447675</xdr:colOff>
      <xdr:row>0</xdr:row>
      <xdr:rowOff>66675</xdr:rowOff>
    </xdr:from>
    <xdr:to>
      <xdr:col>10</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900-000002000000}"/>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A00-000002000000}"/>
            </a:ext>
          </a:extLst>
        </xdr:cNvPr>
        <xdr:cNvSpPr/>
      </xdr:nvSpPr>
      <xdr:spPr>
        <a:xfrm>
          <a:off x="55340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B00-000002000000}"/>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C00-000002000000}"/>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D00-000002000000}"/>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1F00-000002000000}"/>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13</xdr:col>
      <xdr:colOff>381000</xdr:colOff>
      <xdr:row>0</xdr:row>
      <xdr:rowOff>66675</xdr:rowOff>
    </xdr:from>
    <xdr:to>
      <xdr:col>17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2000-000002000000}"/>
            </a:ext>
          </a:extLst>
        </xdr:cNvPr>
        <xdr:cNvSpPr/>
      </xdr:nvSpPr>
      <xdr:spPr>
        <a:xfrm>
          <a:off x="9296400" y="66675"/>
          <a:ext cx="2619375"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152400</xdr:colOff>
      <xdr:row>5</xdr:row>
      <xdr:rowOff>104775</xdr:rowOff>
    </xdr:from>
    <xdr:to>
      <xdr:col>2</xdr:col>
      <xdr:colOff>781050</xdr:colOff>
      <xdr:row>7</xdr:row>
      <xdr:rowOff>0</xdr:rowOff>
    </xdr:to>
    <xdr:sp macro="" textlink="">
      <xdr:nvSpPr>
        <xdr:cNvPr id="2" name="AutoShape 4">
          <a:extLst>
            <a:ext uri="{FF2B5EF4-FFF2-40B4-BE49-F238E27FC236}">
              <a16:creationId xmlns="" xmlns:a16="http://schemas.microsoft.com/office/drawing/2014/main" id="{00000000-0008-0000-2100-000002000000}"/>
            </a:ext>
          </a:extLst>
        </xdr:cNvPr>
        <xdr:cNvSpPr>
          <a:spLocks noChangeArrowheads="1"/>
        </xdr:cNvSpPr>
      </xdr:nvSpPr>
      <xdr:spPr bwMode="auto">
        <a:xfrm>
          <a:off x="1524000" y="962025"/>
          <a:ext cx="5334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5</xdr:row>
      <xdr:rowOff>57150</xdr:rowOff>
    </xdr:from>
    <xdr:to>
      <xdr:col>6</xdr:col>
      <xdr:colOff>609600</xdr:colOff>
      <xdr:row>6</xdr:row>
      <xdr:rowOff>47625</xdr:rowOff>
    </xdr:to>
    <xdr:sp macro="" textlink="">
      <xdr:nvSpPr>
        <xdr:cNvPr id="3" name="AutoShape 5">
          <a:extLst>
            <a:ext uri="{FF2B5EF4-FFF2-40B4-BE49-F238E27FC236}">
              <a16:creationId xmlns="" xmlns:a16="http://schemas.microsoft.com/office/drawing/2014/main" id="{00000000-0008-0000-2100-000003000000}"/>
            </a:ext>
          </a:extLst>
        </xdr:cNvPr>
        <xdr:cNvSpPr>
          <a:spLocks noChangeArrowheads="1"/>
        </xdr:cNvSpPr>
      </xdr:nvSpPr>
      <xdr:spPr bwMode="auto">
        <a:xfrm>
          <a:off x="4229100" y="914400"/>
          <a:ext cx="49530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30</xdr:row>
      <xdr:rowOff>400050</xdr:rowOff>
    </xdr:from>
    <xdr:to>
      <xdr:col>2</xdr:col>
      <xdr:colOff>666750</xdr:colOff>
      <xdr:row>31</xdr:row>
      <xdr:rowOff>161925</xdr:rowOff>
    </xdr:to>
    <xdr:sp macro="" textlink="">
      <xdr:nvSpPr>
        <xdr:cNvPr id="4" name="AutoShape 2">
          <a:extLst>
            <a:ext uri="{FF2B5EF4-FFF2-40B4-BE49-F238E27FC236}">
              <a16:creationId xmlns="" xmlns:a16="http://schemas.microsoft.com/office/drawing/2014/main" id="{00000000-0008-0000-2100-000004000000}"/>
            </a:ext>
          </a:extLst>
        </xdr:cNvPr>
        <xdr:cNvSpPr>
          <a:spLocks noChangeArrowheads="1"/>
        </xdr:cNvSpPr>
      </xdr:nvSpPr>
      <xdr:spPr bwMode="auto">
        <a:xfrm>
          <a:off x="1562100" y="531495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30</xdr:row>
      <xdr:rowOff>381000</xdr:rowOff>
    </xdr:from>
    <xdr:to>
      <xdr:col>3</xdr:col>
      <xdr:colOff>561975</xdr:colOff>
      <xdr:row>31</xdr:row>
      <xdr:rowOff>142875</xdr:rowOff>
    </xdr:to>
    <xdr:sp macro="" textlink="">
      <xdr:nvSpPr>
        <xdr:cNvPr id="5" name="AutoShape 2">
          <a:extLst>
            <a:ext uri="{FF2B5EF4-FFF2-40B4-BE49-F238E27FC236}">
              <a16:creationId xmlns="" xmlns:a16="http://schemas.microsoft.com/office/drawing/2014/main" id="{00000000-0008-0000-2100-000005000000}"/>
            </a:ext>
          </a:extLst>
        </xdr:cNvPr>
        <xdr:cNvSpPr>
          <a:spLocks noChangeArrowheads="1"/>
        </xdr:cNvSpPr>
      </xdr:nvSpPr>
      <xdr:spPr bwMode="auto">
        <a:xfrm>
          <a:off x="2143125" y="5314950"/>
          <a:ext cx="4762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400050</xdr:rowOff>
    </xdr:from>
    <xdr:to>
      <xdr:col>5</xdr:col>
      <xdr:colOff>571500</xdr:colOff>
      <xdr:row>31</xdr:row>
      <xdr:rowOff>161925</xdr:rowOff>
    </xdr:to>
    <xdr:sp macro="" textlink="">
      <xdr:nvSpPr>
        <xdr:cNvPr id="6" name="AutoShape 2">
          <a:extLst>
            <a:ext uri="{FF2B5EF4-FFF2-40B4-BE49-F238E27FC236}">
              <a16:creationId xmlns="" xmlns:a16="http://schemas.microsoft.com/office/drawing/2014/main" id="{00000000-0008-0000-2100-000006000000}"/>
            </a:ext>
          </a:extLst>
        </xdr:cNvPr>
        <xdr:cNvSpPr>
          <a:spLocks noChangeArrowheads="1"/>
        </xdr:cNvSpPr>
      </xdr:nvSpPr>
      <xdr:spPr bwMode="auto">
        <a:xfrm>
          <a:off x="3524250" y="531495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30</xdr:row>
      <xdr:rowOff>390525</xdr:rowOff>
    </xdr:from>
    <xdr:to>
      <xdr:col>6</xdr:col>
      <xdr:colOff>590550</xdr:colOff>
      <xdr:row>31</xdr:row>
      <xdr:rowOff>171450</xdr:rowOff>
    </xdr:to>
    <xdr:sp macro="" textlink="">
      <xdr:nvSpPr>
        <xdr:cNvPr id="7" name="AutoShape 6">
          <a:extLst>
            <a:ext uri="{FF2B5EF4-FFF2-40B4-BE49-F238E27FC236}">
              <a16:creationId xmlns="" xmlns:a16="http://schemas.microsoft.com/office/drawing/2014/main" id="{00000000-0008-0000-2100-000007000000}"/>
            </a:ext>
          </a:extLst>
        </xdr:cNvPr>
        <xdr:cNvSpPr>
          <a:spLocks noChangeArrowheads="1"/>
        </xdr:cNvSpPr>
      </xdr:nvSpPr>
      <xdr:spPr bwMode="auto">
        <a:xfrm>
          <a:off x="4248150" y="5314950"/>
          <a:ext cx="45720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30</xdr:row>
      <xdr:rowOff>371475</xdr:rowOff>
    </xdr:from>
    <xdr:to>
      <xdr:col>7</xdr:col>
      <xdr:colOff>514350</xdr:colOff>
      <xdr:row>31</xdr:row>
      <xdr:rowOff>142875</xdr:rowOff>
    </xdr:to>
    <xdr:sp macro="" textlink="">
      <xdr:nvSpPr>
        <xdr:cNvPr id="8" name="AutoShape 1">
          <a:extLst>
            <a:ext uri="{FF2B5EF4-FFF2-40B4-BE49-F238E27FC236}">
              <a16:creationId xmlns="" xmlns:a16="http://schemas.microsoft.com/office/drawing/2014/main" id="{00000000-0008-0000-2100-000008000000}"/>
            </a:ext>
          </a:extLst>
        </xdr:cNvPr>
        <xdr:cNvSpPr>
          <a:spLocks noChangeArrowheads="1"/>
        </xdr:cNvSpPr>
      </xdr:nvSpPr>
      <xdr:spPr bwMode="auto">
        <a:xfrm>
          <a:off x="4953000" y="5314950"/>
          <a:ext cx="3619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95250</xdr:colOff>
      <xdr:row>30</xdr:row>
      <xdr:rowOff>390525</xdr:rowOff>
    </xdr:from>
    <xdr:to>
      <xdr:col>8</xdr:col>
      <xdr:colOff>571500</xdr:colOff>
      <xdr:row>31</xdr:row>
      <xdr:rowOff>171450</xdr:rowOff>
    </xdr:to>
    <xdr:sp macro="" textlink="">
      <xdr:nvSpPr>
        <xdr:cNvPr id="9" name="AutoShape 3">
          <a:extLst>
            <a:ext uri="{FF2B5EF4-FFF2-40B4-BE49-F238E27FC236}">
              <a16:creationId xmlns="" xmlns:a16="http://schemas.microsoft.com/office/drawing/2014/main" id="{00000000-0008-0000-2100-000009000000}"/>
            </a:ext>
          </a:extLst>
        </xdr:cNvPr>
        <xdr:cNvSpPr>
          <a:spLocks noChangeArrowheads="1"/>
        </xdr:cNvSpPr>
      </xdr:nvSpPr>
      <xdr:spPr bwMode="auto">
        <a:xfrm>
          <a:off x="5581650" y="5314950"/>
          <a:ext cx="47625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1" name="角丸四角形 10">
          <a:hlinkClick xmlns:r="http://schemas.openxmlformats.org/officeDocument/2006/relationships" r:id="rId1"/>
          <a:extLst>
            <a:ext uri="{FF2B5EF4-FFF2-40B4-BE49-F238E27FC236}">
              <a16:creationId xmlns="" xmlns:a16="http://schemas.microsoft.com/office/drawing/2014/main" id="{00000000-0008-0000-2100-00000B000000}"/>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2200-000002000000}"/>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600-000002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 xmlns:a16="http://schemas.microsoft.com/office/drawing/2014/main" id="{00000000-0008-0000-0600-000003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700-000002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 xmlns:a16="http://schemas.microsoft.com/office/drawing/2014/main" id="{00000000-0008-0000-0700-000003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 xmlns:a16="http://schemas.microsoft.com/office/drawing/2014/main" id="{00000000-0008-0000-0700-000004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 xmlns:a16="http://schemas.microsoft.com/office/drawing/2014/main" id="{00000000-0008-0000-0700-000005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 xmlns:a16="http://schemas.microsoft.com/office/drawing/2014/main" id="{00000000-0008-0000-0700-000006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 xmlns:a16="http://schemas.microsoft.com/office/drawing/2014/main" id="{00000000-0008-0000-0700-000007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 xmlns:a16="http://schemas.microsoft.com/office/drawing/2014/main" id="{00000000-0008-0000-0700-000008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 xmlns:a16="http://schemas.microsoft.com/office/drawing/2014/main" id="{00000000-0008-0000-0700-000009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 xmlns:a16="http://schemas.microsoft.com/office/drawing/2014/main" id="{00000000-0008-0000-0700-00000A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 xmlns:a16="http://schemas.microsoft.com/office/drawing/2014/main" id="{00000000-0008-0000-0700-00000B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 xmlns:a16="http://schemas.microsoft.com/office/drawing/2014/main" id="{00000000-0008-0000-0700-00000C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 xmlns:a16="http://schemas.microsoft.com/office/drawing/2014/main" id="{00000000-0008-0000-0700-00000D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 xmlns:a16="http://schemas.microsoft.com/office/drawing/2014/main" id="{00000000-0008-0000-0700-00000E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 xmlns:a16="http://schemas.microsoft.com/office/drawing/2014/main" id="{00000000-0008-0000-0700-00000F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 xmlns:a16="http://schemas.microsoft.com/office/drawing/2014/main" id="{00000000-0008-0000-0700-000010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 xmlns:a16="http://schemas.microsoft.com/office/drawing/2014/main" id="{00000000-0008-0000-0700-00001100000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E56"/>
  <sheetViews>
    <sheetView tabSelected="1" zoomScaleNormal="100" workbookViewId="0">
      <selection activeCell="D1" sqref="D1"/>
    </sheetView>
  </sheetViews>
  <sheetFormatPr defaultRowHeight="13.5"/>
  <cols>
    <col min="1" max="1" width="4.125" style="380" customWidth="1"/>
    <col min="2" max="2" width="21.75" style="381" customWidth="1"/>
    <col min="3" max="3" width="3.125" style="382" customWidth="1"/>
    <col min="4" max="4" width="67.125" style="380" customWidth="1"/>
    <col min="5" max="5" width="9" style="380"/>
    <col min="6" max="6" width="11.625" style="380" bestFit="1" customWidth="1"/>
    <col min="7" max="16384" width="9" style="380"/>
  </cols>
  <sheetData>
    <row r="1" spans="1:5" ht="17.25">
      <c r="D1" s="383" t="s">
        <v>1109</v>
      </c>
    </row>
    <row r="2" spans="1:5" ht="18" customHeight="1">
      <c r="A2" s="639" t="s">
        <v>84</v>
      </c>
      <c r="B2" s="639"/>
      <c r="C2" s="639"/>
      <c r="D2" s="639"/>
    </row>
    <row r="3" spans="1:5" ht="18" customHeight="1">
      <c r="A3" s="384"/>
      <c r="B3" s="384"/>
      <c r="C3" s="384"/>
      <c r="D3" s="384"/>
    </row>
    <row r="4" spans="1:5" s="390" customFormat="1" ht="16.5" customHeight="1">
      <c r="A4" s="385">
        <v>1</v>
      </c>
      <c r="B4" s="386" t="s">
        <v>520</v>
      </c>
      <c r="C4" s="387">
        <v>1</v>
      </c>
      <c r="D4" s="388" t="s">
        <v>918</v>
      </c>
      <c r="E4" s="389"/>
    </row>
    <row r="5" spans="1:5" s="390" customFormat="1" ht="16.5" customHeight="1">
      <c r="A5" s="385"/>
      <c r="B5" s="391"/>
      <c r="C5" s="387">
        <v>2</v>
      </c>
      <c r="D5" s="388" t="s">
        <v>521</v>
      </c>
      <c r="E5" s="389"/>
    </row>
    <row r="6" spans="1:5" s="390" customFormat="1" ht="16.5" customHeight="1">
      <c r="A6" s="385"/>
      <c r="B6" s="391"/>
      <c r="C6" s="387">
        <v>3</v>
      </c>
      <c r="D6" s="392" t="s">
        <v>522</v>
      </c>
      <c r="E6" s="389"/>
    </row>
    <row r="7" spans="1:5" s="390" customFormat="1" ht="16.5" customHeight="1">
      <c r="A7" s="393">
        <v>2</v>
      </c>
      <c r="B7" s="386" t="s">
        <v>523</v>
      </c>
      <c r="C7" s="387">
        <v>1</v>
      </c>
      <c r="D7" s="388" t="s">
        <v>524</v>
      </c>
      <c r="E7" s="394"/>
    </row>
    <row r="8" spans="1:5" s="390" customFormat="1" ht="16.5" customHeight="1">
      <c r="A8" s="385">
        <v>3</v>
      </c>
      <c r="B8" s="386" t="s">
        <v>535</v>
      </c>
      <c r="C8" s="387">
        <v>1</v>
      </c>
      <c r="D8" s="395" t="s">
        <v>467</v>
      </c>
      <c r="E8" s="389"/>
    </row>
    <row r="9" spans="1:5" s="390" customFormat="1" ht="16.5" customHeight="1">
      <c r="A9" s="385"/>
      <c r="B9" s="391"/>
      <c r="C9" s="396">
        <v>2</v>
      </c>
      <c r="D9" s="388" t="s">
        <v>536</v>
      </c>
      <c r="E9" s="389"/>
    </row>
    <row r="10" spans="1:5" s="390" customFormat="1" ht="16.5" customHeight="1">
      <c r="A10" s="385">
        <v>4</v>
      </c>
      <c r="B10" s="386" t="s">
        <v>597</v>
      </c>
      <c r="C10" s="387">
        <v>1</v>
      </c>
      <c r="D10" s="429" t="s">
        <v>916</v>
      </c>
      <c r="E10" s="389"/>
    </row>
    <row r="11" spans="1:5" s="390" customFormat="1" ht="16.5" customHeight="1">
      <c r="A11" s="385"/>
      <c r="B11" s="391"/>
      <c r="C11" s="396">
        <v>2</v>
      </c>
      <c r="D11" s="429" t="s">
        <v>525</v>
      </c>
      <c r="E11" s="389"/>
    </row>
    <row r="12" spans="1:5" s="390" customFormat="1" ht="16.5" customHeight="1">
      <c r="A12" s="385">
        <v>5</v>
      </c>
      <c r="B12" s="386" t="s">
        <v>526</v>
      </c>
      <c r="C12" s="387">
        <v>1</v>
      </c>
      <c r="D12" s="429" t="s">
        <v>527</v>
      </c>
      <c r="E12" s="389"/>
    </row>
    <row r="13" spans="1:5" s="390" customFormat="1" ht="16.5" customHeight="1">
      <c r="A13" s="385"/>
      <c r="B13" s="391"/>
      <c r="C13" s="387">
        <v>2</v>
      </c>
      <c r="D13" s="429" t="s">
        <v>528</v>
      </c>
      <c r="E13" s="389"/>
    </row>
    <row r="14" spans="1:5" s="390" customFormat="1" ht="16.5" customHeight="1">
      <c r="A14" s="393"/>
      <c r="B14" s="391"/>
      <c r="C14" s="387">
        <v>3</v>
      </c>
      <c r="D14" s="429" t="s">
        <v>529</v>
      </c>
      <c r="E14" s="389"/>
    </row>
    <row r="15" spans="1:5" s="390" customFormat="1" ht="16.5" customHeight="1">
      <c r="A15" s="393"/>
      <c r="B15" s="391"/>
      <c r="C15" s="387">
        <v>4</v>
      </c>
      <c r="D15" s="429" t="s">
        <v>530</v>
      </c>
      <c r="E15" s="389"/>
    </row>
    <row r="16" spans="1:5" s="390" customFormat="1" ht="16.5" customHeight="1">
      <c r="A16" s="398">
        <v>6</v>
      </c>
      <c r="B16" s="386" t="s">
        <v>618</v>
      </c>
      <c r="C16" s="387">
        <v>1</v>
      </c>
      <c r="D16" s="429" t="s">
        <v>531</v>
      </c>
      <c r="E16" s="389"/>
    </row>
    <row r="17" spans="1:5" s="390" customFormat="1" ht="16.5" customHeight="1">
      <c r="A17" s="385"/>
      <c r="B17" s="391"/>
      <c r="C17" s="387">
        <v>2</v>
      </c>
      <c r="D17" s="429" t="s">
        <v>533</v>
      </c>
      <c r="E17" s="389"/>
    </row>
    <row r="18" spans="1:5" s="390" customFormat="1" ht="16.5" customHeight="1">
      <c r="A18" s="385"/>
      <c r="B18" s="391"/>
      <c r="C18" s="387">
        <v>3</v>
      </c>
      <c r="D18" s="429" t="s">
        <v>532</v>
      </c>
      <c r="E18" s="389"/>
    </row>
    <row r="19" spans="1:5" s="390" customFormat="1" ht="16.5" customHeight="1">
      <c r="A19" s="385">
        <v>7</v>
      </c>
      <c r="B19" s="386" t="s">
        <v>862</v>
      </c>
      <c r="C19" s="387">
        <v>1</v>
      </c>
      <c r="D19" s="429" t="s">
        <v>534</v>
      </c>
      <c r="E19" s="389"/>
    </row>
    <row r="20" spans="1:5" s="390" customFormat="1" ht="16.5" customHeight="1">
      <c r="A20" s="385">
        <v>8</v>
      </c>
      <c r="B20" s="391" t="s">
        <v>598</v>
      </c>
      <c r="C20" s="396">
        <v>1</v>
      </c>
      <c r="D20" s="429" t="s">
        <v>435</v>
      </c>
      <c r="E20" s="389"/>
    </row>
    <row r="21" spans="1:5" s="390" customFormat="1" ht="16.5" customHeight="1">
      <c r="A21" s="385">
        <v>9</v>
      </c>
      <c r="B21" s="386" t="s">
        <v>87</v>
      </c>
      <c r="C21" s="387">
        <v>1</v>
      </c>
      <c r="D21" s="429" t="s">
        <v>537</v>
      </c>
      <c r="E21" s="389"/>
    </row>
    <row r="22" spans="1:5" s="390" customFormat="1" ht="16.5" customHeight="1">
      <c r="A22" s="385"/>
      <c r="B22" s="391"/>
      <c r="C22" s="387">
        <v>2</v>
      </c>
      <c r="D22" s="429" t="s">
        <v>115</v>
      </c>
      <c r="E22" s="389"/>
    </row>
    <row r="23" spans="1:5" s="390" customFormat="1" ht="16.5" customHeight="1">
      <c r="A23" s="393"/>
      <c r="B23" s="391"/>
      <c r="C23" s="387">
        <v>3</v>
      </c>
      <c r="D23" s="429" t="s">
        <v>538</v>
      </c>
      <c r="E23" s="389"/>
    </row>
    <row r="24" spans="1:5" s="390" customFormat="1" ht="16.5" customHeight="1">
      <c r="A24" s="393"/>
      <c r="B24" s="399"/>
      <c r="C24" s="387">
        <v>4</v>
      </c>
      <c r="D24" s="429" t="s">
        <v>46</v>
      </c>
      <c r="E24" s="389"/>
    </row>
    <row r="25" spans="1:5" s="390" customFormat="1" ht="16.5" customHeight="1">
      <c r="A25" s="393"/>
      <c r="B25" s="391"/>
      <c r="C25" s="387">
        <v>5</v>
      </c>
      <c r="D25" s="429" t="s">
        <v>257</v>
      </c>
      <c r="E25" s="389"/>
    </row>
    <row r="26" spans="1:5" s="390" customFormat="1">
      <c r="A26" s="393"/>
      <c r="B26" s="391"/>
      <c r="C26" s="387">
        <v>6</v>
      </c>
      <c r="D26" s="429" t="s">
        <v>72</v>
      </c>
      <c r="E26" s="389"/>
    </row>
    <row r="27" spans="1:5" s="390" customFormat="1" ht="16.5" customHeight="1">
      <c r="A27" s="385"/>
      <c r="B27" s="391"/>
      <c r="C27" s="387">
        <v>7</v>
      </c>
      <c r="D27" s="429" t="s">
        <v>588</v>
      </c>
      <c r="E27" s="389"/>
    </row>
    <row r="28" spans="1:5" s="390" customFormat="1" ht="16.5" customHeight="1">
      <c r="A28" s="385">
        <v>10</v>
      </c>
      <c r="B28" s="386" t="s">
        <v>518</v>
      </c>
      <c r="C28" s="387">
        <v>1</v>
      </c>
      <c r="D28" s="397" t="s">
        <v>759</v>
      </c>
      <c r="E28" s="389"/>
    </row>
    <row r="29" spans="1:5" s="390" customFormat="1" ht="16.5" customHeight="1">
      <c r="A29" s="385">
        <v>11</v>
      </c>
      <c r="B29" s="386" t="s">
        <v>589</v>
      </c>
      <c r="C29" s="387">
        <v>1</v>
      </c>
      <c r="D29" s="429" t="s">
        <v>590</v>
      </c>
      <c r="E29" s="389"/>
    </row>
    <row r="30" spans="1:5" s="390" customFormat="1" ht="16.5" customHeight="1">
      <c r="A30" s="393"/>
      <c r="B30" s="391"/>
      <c r="C30" s="387">
        <v>2</v>
      </c>
      <c r="D30" s="429" t="s">
        <v>591</v>
      </c>
      <c r="E30" s="389"/>
    </row>
    <row r="31" spans="1:5" s="390" customFormat="1" ht="16.5" customHeight="1">
      <c r="A31" s="385"/>
      <c r="B31" s="391"/>
      <c r="C31" s="387">
        <v>3</v>
      </c>
      <c r="D31" s="397" t="s">
        <v>592</v>
      </c>
      <c r="E31" s="389"/>
    </row>
    <row r="32" spans="1:5" s="390" customFormat="1" ht="16.5" customHeight="1">
      <c r="A32" s="385">
        <v>12</v>
      </c>
      <c r="B32" s="386" t="s">
        <v>593</v>
      </c>
      <c r="C32" s="396">
        <v>1</v>
      </c>
      <c r="D32" s="429" t="s">
        <v>240</v>
      </c>
      <c r="E32" s="389"/>
    </row>
    <row r="33" spans="1:5" s="390" customFormat="1" ht="16.5" customHeight="1">
      <c r="A33" s="385"/>
      <c r="B33" s="391"/>
      <c r="C33" s="387">
        <v>2</v>
      </c>
      <c r="D33" s="429" t="s">
        <v>594</v>
      </c>
      <c r="E33" s="389"/>
    </row>
    <row r="34" spans="1:5" s="390" customFormat="1" ht="16.5" customHeight="1">
      <c r="A34" s="385"/>
      <c r="B34" s="391"/>
      <c r="C34" s="396">
        <v>3</v>
      </c>
      <c r="D34" s="429" t="s">
        <v>595</v>
      </c>
      <c r="E34" s="389"/>
    </row>
    <row r="35" spans="1:5" s="390" customFormat="1" ht="16.5" customHeight="1">
      <c r="A35" s="385">
        <v>13</v>
      </c>
      <c r="B35" s="386" t="s">
        <v>519</v>
      </c>
      <c r="C35" s="387">
        <v>1</v>
      </c>
      <c r="D35" s="397" t="s">
        <v>917</v>
      </c>
      <c r="E35" s="389"/>
    </row>
    <row r="36" spans="1:5" s="390" customFormat="1" ht="16.5" customHeight="1">
      <c r="A36" s="400"/>
      <c r="C36" s="387">
        <v>2</v>
      </c>
      <c r="D36" s="429" t="s">
        <v>596</v>
      </c>
      <c r="E36" s="389"/>
    </row>
    <row r="37" spans="1:5" s="390" customFormat="1" ht="11.25" customHeight="1">
      <c r="A37" s="401"/>
      <c r="C37" s="402"/>
      <c r="E37" s="389"/>
    </row>
    <row r="38" spans="1:5" s="390" customFormat="1" ht="11.25" customHeight="1">
      <c r="C38" s="403"/>
      <c r="D38" s="404"/>
      <c r="E38" s="389"/>
    </row>
    <row r="39" spans="1:5" s="390" customFormat="1" ht="11.25" customHeight="1">
      <c r="C39" s="403"/>
      <c r="E39" s="389"/>
    </row>
    <row r="40" spans="1:5" s="390" customFormat="1" ht="11.25" customHeight="1">
      <c r="C40" s="403"/>
      <c r="E40" s="389"/>
    </row>
    <row r="41" spans="1:5">
      <c r="E41" s="405"/>
    </row>
    <row r="42" spans="1:5">
      <c r="E42" s="405"/>
    </row>
    <row r="43" spans="1:5">
      <c r="E43" s="405"/>
    </row>
    <row r="44" spans="1:5">
      <c r="E44" s="405"/>
    </row>
    <row r="45" spans="1:5">
      <c r="E45" s="405"/>
    </row>
    <row r="46" spans="1:5">
      <c r="E46" s="405"/>
    </row>
    <row r="47" spans="1:5">
      <c r="E47" s="405"/>
    </row>
    <row r="48" spans="1:5">
      <c r="E48" s="405"/>
    </row>
    <row r="49" spans="5:5">
      <c r="E49" s="405"/>
    </row>
    <row r="50" spans="5:5">
      <c r="E50" s="405"/>
    </row>
    <row r="51" spans="5:5">
      <c r="E51" s="405"/>
    </row>
    <row r="52" spans="5:5">
      <c r="E52" s="405"/>
    </row>
    <row r="53" spans="5:5">
      <c r="E53" s="405"/>
    </row>
    <row r="54" spans="5:5">
      <c r="E54" s="405"/>
    </row>
    <row r="55" spans="5:5">
      <c r="E55" s="405"/>
    </row>
    <row r="56" spans="5:5">
      <c r="E56" s="405"/>
    </row>
  </sheetData>
  <mergeCells count="1">
    <mergeCell ref="A2:D2"/>
  </mergeCells>
  <phoneticPr fontId="2"/>
  <hyperlinks>
    <hyperlink ref="D4" location="'１-1 '!A1" display="世帯及び人口の推移"/>
    <hyperlink ref="D5" location="'１-2'!A1" display="人口異動"/>
    <hyperlink ref="D6" location="'１-3'!A1" display="人口動態"/>
    <hyperlink ref="D7" location="'２-1'!A1" display="雇用状況"/>
    <hyperlink ref="D8" location="'３-１'!A1" display="１世帯当たり１か月間の収入と支出"/>
    <hyperlink ref="D9" location="'３-2'!A1" display="主要品目の小売価格"/>
    <hyperlink ref="D10" location="'４-1'!A1" display="百貨店・スーパー販売額等"/>
    <hyperlink ref="D11" location="'４-2'!A1" display="企業倒産状況"/>
    <hyperlink ref="D12" location="'５-1 '!A1" display="建築主別着工建築物"/>
    <hyperlink ref="D13" location="'５-2 '!A1" display="構造別着工建築物"/>
    <hyperlink ref="D14" location="'５-3'!A1" display="構造別、建て方別着工新設住宅"/>
    <hyperlink ref="D15" location="'５-4 '!A1" display="利用関係別着工新設住宅"/>
    <hyperlink ref="D16" location="'６-1'!A1" display="旅客・貨物輸送状況"/>
    <hyperlink ref="D17" location="'６-2'!A1" display="営業用バスの輸送状況"/>
    <hyperlink ref="D18" location="'６-3'!A1" display="車種別自動車数"/>
    <hyperlink ref="D20" location="'８-1'!A1" display="金融機関の預金・貸出金状況"/>
    <hyperlink ref="D21" location="'９-1'!A1" display="生活保護法による各扶助別実施状況"/>
    <hyperlink ref="D22" location="'９-2'!A1" display="国民年金・厚生年金保険事業状況"/>
    <hyperlink ref="D23" location="'９-3'!A1" display="国民健康保険給付状況"/>
    <hyperlink ref="D24" location="'９-4'!A1" display="全国健康保険協会管掌健康保険事業状況"/>
    <hyperlink ref="D25" location="'９-5'!A1" display="要介護（要支援）認定状況"/>
    <hyperlink ref="D26" location="'９-6'!A1" display="医療施設数及び病床数"/>
    <hyperlink ref="D27" location="'９-7'!A1" display="主な死因別死亡者数"/>
    <hyperlink ref="D28" location="'１０-1'!A1" display="大気汚染測定結果"/>
    <hyperlink ref="D29" location="'１１-1'!A1" display="犯罪認知件数"/>
    <hyperlink ref="D30" location="'１１-2'!A1" display="犯罪検挙人員"/>
    <hyperlink ref="D31" location="'１１-3'!A1" display="交通事故の発生件数及び死傷者数"/>
    <hyperlink ref="D32" location="'１２-1'!A1" display="県立図書館・文書館利用状況"/>
    <hyperlink ref="D33" location="'１２-2'!A1" display="気象"/>
    <hyperlink ref="D34" location="'１２-3'!A1" display="天気日数"/>
    <hyperlink ref="D35" location="'１３-1'!A1" display="全国主要指標"/>
    <hyperlink ref="D36" location="'１３-2'!A1" display="都道府県別主要統計表"/>
    <hyperlink ref="D19" location="'７-１'!A1" display="水道給水量"/>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31"/>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10.375" style="14" bestFit="1" customWidth="1"/>
    <col min="6" max="6" width="8" style="14" customWidth="1"/>
    <col min="7" max="9" width="7.625" style="14" customWidth="1"/>
    <col min="10" max="14" width="9.375" style="14" customWidth="1"/>
    <col min="15" max="16384" width="9" style="14"/>
  </cols>
  <sheetData>
    <row r="1" spans="1:14" ht="19.5" customHeight="1">
      <c r="A1" s="712" t="s">
        <v>852</v>
      </c>
      <c r="B1" s="653"/>
      <c r="C1" s="25"/>
      <c r="D1" s="25"/>
      <c r="E1" s="25"/>
      <c r="F1" s="25"/>
      <c r="G1" s="25"/>
      <c r="H1" s="25"/>
      <c r="I1" s="25"/>
      <c r="J1" s="25"/>
      <c r="K1" s="25"/>
      <c r="L1" s="25"/>
      <c r="M1" s="25"/>
    </row>
    <row r="2" spans="1:14" ht="19.5" customHeight="1">
      <c r="A2" s="654" t="s">
        <v>539</v>
      </c>
      <c r="B2" s="654"/>
      <c r="C2" s="654"/>
      <c r="D2" s="654"/>
      <c r="E2" s="654"/>
      <c r="F2" s="654"/>
      <c r="G2" s="654"/>
      <c r="H2" s="654"/>
      <c r="I2" s="654"/>
      <c r="J2" s="654"/>
      <c r="K2" s="654"/>
      <c r="L2" s="654"/>
      <c r="M2" s="654"/>
      <c r="N2" s="654"/>
    </row>
    <row r="3" spans="1:14" ht="14.25" thickBot="1">
      <c r="A3" s="25"/>
      <c r="B3" s="25"/>
      <c r="C3" s="25"/>
      <c r="D3" s="25"/>
      <c r="E3" s="25"/>
      <c r="F3" s="25"/>
      <c r="G3" s="25"/>
      <c r="H3" s="25"/>
      <c r="I3" s="25"/>
      <c r="J3" s="25"/>
      <c r="K3" s="25"/>
      <c r="L3" s="25"/>
      <c r="M3" s="25"/>
      <c r="N3" s="65" t="s">
        <v>738</v>
      </c>
    </row>
    <row r="4" spans="1:14" s="68" customFormat="1" ht="14.25" thickTop="1">
      <c r="A4" s="643" t="s">
        <v>635</v>
      </c>
      <c r="B4" s="645"/>
      <c r="C4" s="648" t="s">
        <v>645</v>
      </c>
      <c r="D4" s="718" t="s">
        <v>226</v>
      </c>
      <c r="E4" s="651" t="s">
        <v>212</v>
      </c>
      <c r="F4" s="703"/>
      <c r="G4" s="703"/>
      <c r="H4" s="703"/>
      <c r="I4" s="725"/>
      <c r="J4" s="651" t="s">
        <v>213</v>
      </c>
      <c r="K4" s="703"/>
      <c r="L4" s="703"/>
      <c r="M4" s="703"/>
      <c r="N4" s="703"/>
    </row>
    <row r="5" spans="1:14" s="68" customFormat="1">
      <c r="A5" s="659"/>
      <c r="B5" s="660"/>
      <c r="C5" s="726"/>
      <c r="D5" s="726"/>
      <c r="E5" s="722" t="s">
        <v>261</v>
      </c>
      <c r="F5" s="722" t="s">
        <v>734</v>
      </c>
      <c r="G5" s="722" t="s">
        <v>260</v>
      </c>
      <c r="H5" s="722" t="s">
        <v>646</v>
      </c>
      <c r="I5" s="724" t="s">
        <v>356</v>
      </c>
      <c r="J5" s="730" t="s">
        <v>358</v>
      </c>
      <c r="K5" s="724" t="s">
        <v>357</v>
      </c>
      <c r="L5" s="724" t="s">
        <v>361</v>
      </c>
      <c r="M5" s="732" t="s">
        <v>360</v>
      </c>
      <c r="N5" s="727" t="s">
        <v>359</v>
      </c>
    </row>
    <row r="6" spans="1:14" s="68" customFormat="1">
      <c r="A6" s="646"/>
      <c r="B6" s="647"/>
      <c r="C6" s="649"/>
      <c r="D6" s="649"/>
      <c r="E6" s="723"/>
      <c r="F6" s="723"/>
      <c r="G6" s="723"/>
      <c r="H6" s="723"/>
      <c r="I6" s="723"/>
      <c r="J6" s="731"/>
      <c r="K6" s="729"/>
      <c r="L6" s="729"/>
      <c r="M6" s="729"/>
      <c r="N6" s="728"/>
    </row>
    <row r="7" spans="1:14">
      <c r="A7" s="228" t="s">
        <v>958</v>
      </c>
      <c r="B7" s="34"/>
      <c r="C7" s="356">
        <v>403</v>
      </c>
      <c r="D7" s="356">
        <v>56640</v>
      </c>
      <c r="E7" s="356">
        <v>17</v>
      </c>
      <c r="F7" s="356">
        <v>102</v>
      </c>
      <c r="G7" s="356">
        <v>78</v>
      </c>
      <c r="H7" s="356">
        <v>94</v>
      </c>
      <c r="I7" s="356">
        <v>112</v>
      </c>
      <c r="J7" s="356">
        <v>13</v>
      </c>
      <c r="K7" s="356">
        <v>164</v>
      </c>
      <c r="L7" s="356">
        <v>187</v>
      </c>
      <c r="M7" s="354">
        <v>30</v>
      </c>
      <c r="N7" s="356">
        <v>9</v>
      </c>
    </row>
    <row r="8" spans="1:14">
      <c r="A8" s="200">
        <v>27</v>
      </c>
      <c r="B8" s="34"/>
      <c r="C8" s="356">
        <v>359</v>
      </c>
      <c r="D8" s="356">
        <v>36187</v>
      </c>
      <c r="E8" s="356">
        <v>9</v>
      </c>
      <c r="F8" s="356">
        <v>94</v>
      </c>
      <c r="G8" s="356">
        <v>81</v>
      </c>
      <c r="H8" s="356">
        <v>93</v>
      </c>
      <c r="I8" s="356">
        <v>82</v>
      </c>
      <c r="J8" s="356">
        <v>12</v>
      </c>
      <c r="K8" s="356">
        <v>147</v>
      </c>
      <c r="L8" s="356">
        <v>139</v>
      </c>
      <c r="M8" s="354">
        <v>49</v>
      </c>
      <c r="N8" s="356">
        <v>12</v>
      </c>
    </row>
    <row r="9" spans="1:14">
      <c r="A9" s="197">
        <v>28</v>
      </c>
      <c r="B9" s="34"/>
      <c r="C9" s="356">
        <v>354</v>
      </c>
      <c r="D9" s="356">
        <v>65357</v>
      </c>
      <c r="E9" s="356">
        <v>9</v>
      </c>
      <c r="F9" s="356">
        <v>79</v>
      </c>
      <c r="G9" s="356">
        <v>61</v>
      </c>
      <c r="H9" s="356">
        <v>100</v>
      </c>
      <c r="I9" s="356">
        <v>105</v>
      </c>
      <c r="J9" s="356">
        <v>13</v>
      </c>
      <c r="K9" s="356">
        <v>145</v>
      </c>
      <c r="L9" s="356">
        <v>156</v>
      </c>
      <c r="M9" s="354">
        <v>27</v>
      </c>
      <c r="N9" s="356">
        <v>13</v>
      </c>
    </row>
    <row r="10" spans="1:14">
      <c r="A10" s="197">
        <v>29</v>
      </c>
      <c r="B10" s="34"/>
      <c r="C10" s="356">
        <v>361</v>
      </c>
      <c r="D10" s="356">
        <v>42138</v>
      </c>
      <c r="E10" s="356">
        <v>13</v>
      </c>
      <c r="F10" s="356">
        <v>88</v>
      </c>
      <c r="G10" s="356">
        <v>59</v>
      </c>
      <c r="H10" s="356">
        <v>96</v>
      </c>
      <c r="I10" s="356">
        <v>105</v>
      </c>
      <c r="J10" s="356">
        <v>5</v>
      </c>
      <c r="K10" s="356">
        <v>123</v>
      </c>
      <c r="L10" s="356">
        <v>159</v>
      </c>
      <c r="M10" s="354">
        <v>51</v>
      </c>
      <c r="N10" s="356">
        <v>23</v>
      </c>
    </row>
    <row r="11" spans="1:14">
      <c r="A11" s="197">
        <v>30</v>
      </c>
      <c r="B11" s="34"/>
      <c r="C11" s="356">
        <v>361</v>
      </c>
      <c r="D11" s="356">
        <v>80882</v>
      </c>
      <c r="E11" s="356">
        <v>7</v>
      </c>
      <c r="F11" s="356">
        <v>86</v>
      </c>
      <c r="G11" s="356">
        <v>58</v>
      </c>
      <c r="H11" s="356">
        <v>99</v>
      </c>
      <c r="I11" s="356">
        <v>111</v>
      </c>
      <c r="J11" s="356">
        <v>7</v>
      </c>
      <c r="K11" s="356">
        <v>112</v>
      </c>
      <c r="L11" s="356">
        <v>177</v>
      </c>
      <c r="M11" s="354">
        <v>52</v>
      </c>
      <c r="N11" s="356">
        <v>13</v>
      </c>
    </row>
    <row r="12" spans="1:14">
      <c r="A12" s="19"/>
      <c r="B12" s="164"/>
      <c r="C12" s="353"/>
      <c r="D12" s="368"/>
      <c r="E12" s="354"/>
      <c r="F12" s="352"/>
      <c r="G12" s="352"/>
      <c r="H12" s="352"/>
      <c r="I12" s="352"/>
      <c r="J12" s="354"/>
      <c r="K12" s="352"/>
      <c r="L12" s="352"/>
      <c r="M12" s="352"/>
      <c r="N12" s="352"/>
    </row>
    <row r="13" spans="1:14">
      <c r="A13" s="19" t="s">
        <v>911</v>
      </c>
      <c r="B13" s="34">
        <v>11</v>
      </c>
      <c r="C13" s="28">
        <v>40</v>
      </c>
      <c r="D13" s="354">
        <v>3793</v>
      </c>
      <c r="E13" s="26">
        <v>1</v>
      </c>
      <c r="F13" s="26">
        <v>5</v>
      </c>
      <c r="G13" s="26">
        <v>2</v>
      </c>
      <c r="H13" s="26">
        <v>12</v>
      </c>
      <c r="I13" s="26">
        <v>20</v>
      </c>
      <c r="J13" s="26" t="s">
        <v>242</v>
      </c>
      <c r="K13" s="26">
        <v>13</v>
      </c>
      <c r="L13" s="26">
        <v>20</v>
      </c>
      <c r="M13" s="26">
        <v>5</v>
      </c>
      <c r="N13" s="26">
        <v>2</v>
      </c>
    </row>
    <row r="14" spans="1:14">
      <c r="A14" s="19"/>
      <c r="B14" s="34">
        <v>12</v>
      </c>
      <c r="C14" s="28">
        <v>27</v>
      </c>
      <c r="D14" s="354">
        <v>2313</v>
      </c>
      <c r="E14" s="26">
        <v>1</v>
      </c>
      <c r="F14" s="26">
        <v>5</v>
      </c>
      <c r="G14" s="26">
        <v>4</v>
      </c>
      <c r="H14" s="26">
        <v>9</v>
      </c>
      <c r="I14" s="26">
        <v>8</v>
      </c>
      <c r="J14" s="26" t="s">
        <v>242</v>
      </c>
      <c r="K14" s="26">
        <v>5</v>
      </c>
      <c r="L14" s="26">
        <v>14</v>
      </c>
      <c r="M14" s="26">
        <v>6</v>
      </c>
      <c r="N14" s="26">
        <v>2</v>
      </c>
    </row>
    <row r="15" spans="1:14">
      <c r="A15" s="19" t="s">
        <v>961</v>
      </c>
      <c r="B15" s="34">
        <v>1</v>
      </c>
      <c r="C15" s="28">
        <v>28</v>
      </c>
      <c r="D15" s="354">
        <v>1455</v>
      </c>
      <c r="E15" s="26">
        <v>4</v>
      </c>
      <c r="F15" s="26">
        <v>8</v>
      </c>
      <c r="G15" s="26">
        <v>3</v>
      </c>
      <c r="H15" s="26">
        <v>9</v>
      </c>
      <c r="I15" s="26">
        <v>4</v>
      </c>
      <c r="J15" s="26" t="s">
        <v>242</v>
      </c>
      <c r="K15" s="26">
        <v>8</v>
      </c>
      <c r="L15" s="26">
        <v>13</v>
      </c>
      <c r="M15" s="26">
        <v>3</v>
      </c>
      <c r="N15" s="26">
        <v>4</v>
      </c>
    </row>
    <row r="16" spans="1:14">
      <c r="A16" s="19"/>
      <c r="B16" s="34">
        <v>2</v>
      </c>
      <c r="C16" s="28">
        <v>22</v>
      </c>
      <c r="D16" s="354">
        <v>2815</v>
      </c>
      <c r="E16" s="26">
        <v>1</v>
      </c>
      <c r="F16" s="26">
        <v>8</v>
      </c>
      <c r="G16" s="26">
        <v>2</v>
      </c>
      <c r="H16" s="26">
        <v>8</v>
      </c>
      <c r="I16" s="26">
        <v>3</v>
      </c>
      <c r="J16" s="26">
        <v>1</v>
      </c>
      <c r="K16" s="26">
        <v>9</v>
      </c>
      <c r="L16" s="26">
        <v>8</v>
      </c>
      <c r="M16" s="26">
        <v>1</v>
      </c>
      <c r="N16" s="26">
        <v>3</v>
      </c>
    </row>
    <row r="17" spans="1:14">
      <c r="A17" s="19"/>
      <c r="B17" s="34">
        <v>3</v>
      </c>
      <c r="C17" s="28">
        <v>12</v>
      </c>
      <c r="D17" s="354">
        <v>349</v>
      </c>
      <c r="E17" s="26" t="s">
        <v>242</v>
      </c>
      <c r="F17" s="26">
        <v>2</v>
      </c>
      <c r="G17" s="26" t="s">
        <v>242</v>
      </c>
      <c r="H17" s="26">
        <v>8</v>
      </c>
      <c r="I17" s="26">
        <v>2</v>
      </c>
      <c r="J17" s="26" t="s">
        <v>242</v>
      </c>
      <c r="K17" s="26">
        <v>3</v>
      </c>
      <c r="L17" s="26">
        <v>4</v>
      </c>
      <c r="M17" s="26">
        <v>3</v>
      </c>
      <c r="N17" s="26">
        <v>2</v>
      </c>
    </row>
    <row r="18" spans="1:14">
      <c r="A18" s="19"/>
      <c r="B18" s="34">
        <v>4</v>
      </c>
      <c r="C18" s="28">
        <v>31</v>
      </c>
      <c r="D18" s="354">
        <v>3836</v>
      </c>
      <c r="E18" s="26">
        <v>1</v>
      </c>
      <c r="F18" s="26">
        <v>5</v>
      </c>
      <c r="G18" s="26">
        <v>7</v>
      </c>
      <c r="H18" s="26">
        <v>9</v>
      </c>
      <c r="I18" s="26">
        <v>9</v>
      </c>
      <c r="J18" s="26">
        <v>4</v>
      </c>
      <c r="K18" s="26">
        <v>13</v>
      </c>
      <c r="L18" s="26">
        <v>10</v>
      </c>
      <c r="M18" s="26">
        <v>3</v>
      </c>
      <c r="N18" s="26">
        <v>1</v>
      </c>
    </row>
    <row r="19" spans="1:14">
      <c r="A19" s="19" t="s">
        <v>1066</v>
      </c>
      <c r="B19" s="34">
        <v>5</v>
      </c>
      <c r="C19" s="28">
        <v>21</v>
      </c>
      <c r="D19" s="354">
        <v>11045</v>
      </c>
      <c r="E19" s="26" t="s">
        <v>242</v>
      </c>
      <c r="F19" s="26">
        <v>1</v>
      </c>
      <c r="G19" s="26">
        <v>4</v>
      </c>
      <c r="H19" s="26">
        <v>10</v>
      </c>
      <c r="I19" s="26">
        <v>6</v>
      </c>
      <c r="J19" s="26" t="s">
        <v>242</v>
      </c>
      <c r="K19" s="26">
        <v>9</v>
      </c>
      <c r="L19" s="26">
        <v>8</v>
      </c>
      <c r="M19" s="26">
        <v>2</v>
      </c>
      <c r="N19" s="26">
        <v>2</v>
      </c>
    </row>
    <row r="20" spans="1:14">
      <c r="A20" s="19"/>
      <c r="B20" s="34">
        <v>6</v>
      </c>
      <c r="C20" s="28">
        <v>26</v>
      </c>
      <c r="D20" s="354">
        <v>2226</v>
      </c>
      <c r="E20" s="26">
        <v>2</v>
      </c>
      <c r="F20" s="26">
        <v>5</v>
      </c>
      <c r="G20" s="26">
        <v>5</v>
      </c>
      <c r="H20" s="26">
        <v>5</v>
      </c>
      <c r="I20" s="26">
        <v>9</v>
      </c>
      <c r="J20" s="26">
        <v>13</v>
      </c>
      <c r="K20" s="26">
        <v>12</v>
      </c>
      <c r="L20" s="26">
        <v>1</v>
      </c>
      <c r="M20" s="26" t="s">
        <v>242</v>
      </c>
      <c r="N20" s="26" t="s">
        <v>242</v>
      </c>
    </row>
    <row r="21" spans="1:14">
      <c r="A21" s="236"/>
      <c r="B21" s="34">
        <v>7</v>
      </c>
      <c r="C21" s="28">
        <v>24</v>
      </c>
      <c r="D21" s="55">
        <v>2061</v>
      </c>
      <c r="E21" s="26" t="s">
        <v>242</v>
      </c>
      <c r="F21" s="26">
        <v>8</v>
      </c>
      <c r="G21" s="26">
        <v>2</v>
      </c>
      <c r="H21" s="26">
        <v>7</v>
      </c>
      <c r="I21" s="26">
        <v>7</v>
      </c>
      <c r="J21" s="26" t="s">
        <v>242</v>
      </c>
      <c r="K21" s="26">
        <v>8</v>
      </c>
      <c r="L21" s="26">
        <v>8</v>
      </c>
      <c r="M21" s="26">
        <v>7</v>
      </c>
      <c r="N21" s="26">
        <v>1</v>
      </c>
    </row>
    <row r="22" spans="1:14">
      <c r="A22" s="200"/>
      <c r="B22" s="34">
        <v>8</v>
      </c>
      <c r="C22" s="28">
        <v>36</v>
      </c>
      <c r="D22" s="55">
        <v>13360</v>
      </c>
      <c r="E22" s="26">
        <v>1</v>
      </c>
      <c r="F22" s="26">
        <v>6</v>
      </c>
      <c r="G22" s="26" t="s">
        <v>242</v>
      </c>
      <c r="H22" s="26">
        <v>20</v>
      </c>
      <c r="I22" s="26">
        <v>9</v>
      </c>
      <c r="J22" s="26">
        <v>4</v>
      </c>
      <c r="K22" s="26">
        <v>5</v>
      </c>
      <c r="L22" s="26">
        <v>20</v>
      </c>
      <c r="M22" s="26">
        <v>5</v>
      </c>
      <c r="N22" s="26">
        <v>2</v>
      </c>
    </row>
    <row r="23" spans="1:14">
      <c r="A23" s="200"/>
      <c r="B23" s="34">
        <v>9</v>
      </c>
      <c r="C23" s="28">
        <v>36</v>
      </c>
      <c r="D23" s="55">
        <v>4381</v>
      </c>
      <c r="E23" s="26">
        <v>1</v>
      </c>
      <c r="F23" s="26">
        <v>12</v>
      </c>
      <c r="G23" s="26">
        <v>7</v>
      </c>
      <c r="H23" s="26">
        <v>6</v>
      </c>
      <c r="I23" s="26">
        <v>10</v>
      </c>
      <c r="J23" s="26" t="s">
        <v>242</v>
      </c>
      <c r="K23" s="26">
        <v>12</v>
      </c>
      <c r="L23" s="26">
        <v>19</v>
      </c>
      <c r="M23" s="26">
        <v>2</v>
      </c>
      <c r="N23" s="26">
        <v>3</v>
      </c>
    </row>
    <row r="24" spans="1:14">
      <c r="A24" s="200"/>
      <c r="B24" s="34">
        <v>10</v>
      </c>
      <c r="C24" s="28">
        <v>33</v>
      </c>
      <c r="D24" s="55">
        <v>6200</v>
      </c>
      <c r="E24" s="26" t="s">
        <v>242</v>
      </c>
      <c r="F24" s="26">
        <v>5</v>
      </c>
      <c r="G24" s="26">
        <v>6</v>
      </c>
      <c r="H24" s="26">
        <v>12</v>
      </c>
      <c r="I24" s="26">
        <v>10</v>
      </c>
      <c r="J24" s="26">
        <v>3</v>
      </c>
      <c r="K24" s="26">
        <v>7</v>
      </c>
      <c r="L24" s="26">
        <v>14</v>
      </c>
      <c r="M24" s="26">
        <v>8</v>
      </c>
      <c r="N24" s="26">
        <v>1</v>
      </c>
    </row>
    <row r="25" spans="1:14">
      <c r="A25" s="200"/>
      <c r="B25" s="34"/>
      <c r="C25" s="28"/>
      <c r="D25" s="533"/>
      <c r="E25" s="26"/>
      <c r="F25" s="26"/>
      <c r="G25" s="26"/>
      <c r="H25" s="26"/>
      <c r="I25" s="26"/>
      <c r="J25" s="26"/>
      <c r="K25" s="26"/>
      <c r="L25" s="26"/>
      <c r="M25" s="26"/>
      <c r="N25" s="26"/>
    </row>
    <row r="26" spans="1:14">
      <c r="A26" s="530" t="s">
        <v>1049</v>
      </c>
      <c r="B26" s="531"/>
      <c r="C26" s="942">
        <v>1.5</v>
      </c>
      <c r="D26" s="942">
        <v>0.22342342342342342</v>
      </c>
      <c r="E26" s="942" t="s">
        <v>242</v>
      </c>
      <c r="F26" s="942">
        <v>0.83333333333333337</v>
      </c>
      <c r="G26" s="942">
        <v>2</v>
      </c>
      <c r="H26" s="942">
        <v>2.4</v>
      </c>
      <c r="I26" s="942">
        <v>1.4285714285714286</v>
      </c>
      <c r="J26" s="942">
        <v>1.5</v>
      </c>
      <c r="K26" s="942">
        <v>1</v>
      </c>
      <c r="L26" s="942">
        <v>2</v>
      </c>
      <c r="M26" s="942">
        <v>1.3333333333333333</v>
      </c>
      <c r="N26" s="942" t="s">
        <v>1091</v>
      </c>
    </row>
    <row r="27" spans="1:14">
      <c r="A27" s="32" t="s">
        <v>421</v>
      </c>
      <c r="B27" s="32"/>
      <c r="C27" s="25"/>
      <c r="D27" s="32"/>
      <c r="E27" s="32"/>
      <c r="F27" s="32"/>
      <c r="G27" s="32"/>
      <c r="H27" s="32"/>
      <c r="I27" s="32"/>
      <c r="J27" s="32"/>
      <c r="K27" s="32"/>
      <c r="L27" s="32"/>
      <c r="M27" s="32"/>
      <c r="N27" s="32"/>
    </row>
    <row r="28" spans="1:14">
      <c r="A28" s="2"/>
      <c r="B28" s="2"/>
    </row>
    <row r="29" spans="1:14">
      <c r="A29" s="2"/>
      <c r="B29" s="2"/>
    </row>
    <row r="30" spans="1:14">
      <c r="A30" s="2"/>
      <c r="B30" s="2"/>
    </row>
    <row r="31" spans="1:14">
      <c r="A31" s="2"/>
      <c r="B31" s="2"/>
    </row>
  </sheetData>
  <mergeCells count="17">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59"/>
  <sheetViews>
    <sheetView zoomScaleNormal="100" zoomScaleSheetLayoutView="75" workbookViewId="0">
      <selection sqref="A1:B1"/>
    </sheetView>
  </sheetViews>
  <sheetFormatPr defaultRowHeight="13.5"/>
  <cols>
    <col min="1" max="1" width="6.75" style="14" customWidth="1"/>
    <col min="2" max="2" width="4.5" style="14" bestFit="1" customWidth="1"/>
    <col min="3" max="3" width="9.625" style="14" customWidth="1"/>
    <col min="4" max="4" width="11.625" style="14" customWidth="1"/>
    <col min="5" max="5" width="13.625" style="14" bestFit="1" customWidth="1"/>
    <col min="6" max="6" width="8.625" style="14" customWidth="1"/>
    <col min="7" max="7" width="9.625" style="14" customWidth="1"/>
    <col min="8" max="8" width="11.125" style="14" customWidth="1"/>
    <col min="9" max="9" width="8.625" style="14" customWidth="1"/>
    <col min="10" max="10" width="9.625" style="14" customWidth="1"/>
    <col min="11" max="11" width="11.125" style="14" customWidth="1"/>
    <col min="12" max="12" width="8.625" style="14" customWidth="1"/>
    <col min="13" max="13" width="9.625" style="14" customWidth="1"/>
    <col min="14" max="14" width="11.125" style="14" customWidth="1"/>
    <col min="15" max="15" width="8.625" style="14" customWidth="1"/>
    <col min="16" max="16" width="10.125" style="14" customWidth="1"/>
    <col min="17" max="17" width="11.125" style="14" customWidth="1"/>
    <col min="18" max="18" width="8.625" style="14" customWidth="1"/>
    <col min="19" max="19" width="9.625" style="14" customWidth="1"/>
    <col min="20" max="20" width="11.125" style="14" customWidth="1"/>
    <col min="21" max="21" width="8.625" style="14" customWidth="1"/>
    <col min="22" max="22" width="9.625" style="14" customWidth="1"/>
    <col min="23" max="23" width="11.125" style="14" customWidth="1"/>
    <col min="24" max="24" width="12" style="14" bestFit="1" customWidth="1"/>
    <col min="25" max="25" width="9" style="14"/>
    <col min="26" max="27" width="11.375" style="14" customWidth="1"/>
    <col min="28" max="28" width="11" style="14" bestFit="1" customWidth="1"/>
    <col min="29" max="29" width="12" style="14" bestFit="1" customWidth="1"/>
    <col min="30" max="30" width="8" style="14" bestFit="1" customWidth="1"/>
    <col min="31" max="31" width="10" style="14" bestFit="1" customWidth="1"/>
    <col min="32" max="32" width="11" style="14" bestFit="1" customWidth="1"/>
    <col min="33" max="33" width="6.75" style="14" bestFit="1" customWidth="1"/>
    <col min="34" max="34" width="10" style="14" bestFit="1" customWidth="1"/>
    <col min="35" max="35" width="11" style="14" bestFit="1" customWidth="1"/>
    <col min="36" max="36" width="7" style="14" bestFit="1" customWidth="1"/>
    <col min="37" max="37" width="10" style="14" bestFit="1" customWidth="1"/>
    <col min="38" max="38" width="11" style="14" bestFit="1" customWidth="1"/>
    <col min="39" max="39" width="9" style="14"/>
    <col min="40" max="40" width="10" style="14" bestFit="1" customWidth="1"/>
    <col min="41" max="41" width="11" style="14" bestFit="1" customWidth="1"/>
    <col min="42" max="48" width="9" style="14"/>
    <col min="49" max="49" width="8.625" style="14" customWidth="1"/>
    <col min="50" max="53" width="8" style="14" bestFit="1" customWidth="1"/>
    <col min="54" max="54" width="7.875" style="14" customWidth="1"/>
    <col min="55" max="55" width="8.5" style="14" customWidth="1"/>
    <col min="56" max="56" width="6.75" style="14" bestFit="1" customWidth="1"/>
    <col min="57" max="57" width="8" style="14" bestFit="1" customWidth="1"/>
    <col min="58" max="58" width="7" style="14" bestFit="1" customWidth="1"/>
    <col min="59" max="59" width="8" style="14" bestFit="1" customWidth="1"/>
    <col min="60" max="60" width="9" style="14"/>
    <col min="61" max="61" width="4.875" style="14" bestFit="1" customWidth="1"/>
    <col min="62" max="62" width="6.75" style="14" bestFit="1" customWidth="1"/>
    <col min="63" max="63" width="5" style="14" bestFit="1" customWidth="1"/>
    <col min="64" max="64" width="9" style="14"/>
    <col min="65" max="65" width="9.875" style="14" customWidth="1"/>
    <col min="66" max="66" width="8.625" style="14" customWidth="1"/>
    <col min="67" max="67" width="11.625" style="14" customWidth="1"/>
    <col min="68" max="68" width="8.625" style="14" customWidth="1"/>
    <col min="69" max="69" width="11.625" style="14" customWidth="1"/>
    <col min="70" max="70" width="8.625" style="14" customWidth="1"/>
    <col min="71" max="71" width="11.625" style="14" customWidth="1"/>
    <col min="72" max="72" width="8.625" style="14" customWidth="1"/>
    <col min="73" max="73" width="11.625" style="14" customWidth="1"/>
    <col min="74" max="74" width="8.625" style="14" customWidth="1"/>
    <col min="75" max="75" width="11.625" style="14" customWidth="1"/>
    <col min="76" max="16384" width="9" style="14"/>
  </cols>
  <sheetData>
    <row r="1" spans="1:27" ht="19.5" customHeight="1">
      <c r="A1" s="737" t="s">
        <v>853</v>
      </c>
      <c r="B1" s="653"/>
    </row>
    <row r="2" spans="1:27" ht="19.5" customHeight="1">
      <c r="A2" s="654" t="s">
        <v>647</v>
      </c>
      <c r="B2" s="654"/>
      <c r="C2" s="654"/>
      <c r="D2" s="654"/>
      <c r="E2" s="654"/>
      <c r="F2" s="654"/>
      <c r="G2" s="654"/>
      <c r="H2" s="654"/>
      <c r="I2" s="654"/>
      <c r="J2" s="654"/>
      <c r="K2" s="654"/>
      <c r="L2" s="654"/>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312"/>
      <c r="V3" s="312"/>
      <c r="W3" s="506" t="s">
        <v>903</v>
      </c>
    </row>
    <row r="4" spans="1:27" s="68" customFormat="1" ht="14.25" thickTop="1">
      <c r="A4" s="643" t="s">
        <v>635</v>
      </c>
      <c r="B4" s="645"/>
      <c r="C4" s="651" t="s">
        <v>665</v>
      </c>
      <c r="D4" s="703"/>
      <c r="E4" s="725"/>
      <c r="F4" s="651" t="s">
        <v>648</v>
      </c>
      <c r="G4" s="703"/>
      <c r="H4" s="725"/>
      <c r="I4" s="651" t="s">
        <v>664</v>
      </c>
      <c r="J4" s="703"/>
      <c r="K4" s="725"/>
      <c r="L4" s="651" t="s">
        <v>666</v>
      </c>
      <c r="M4" s="703"/>
      <c r="N4" s="725"/>
      <c r="O4" s="651" t="s">
        <v>667</v>
      </c>
      <c r="P4" s="703"/>
      <c r="Q4" s="725"/>
      <c r="R4" s="651" t="s">
        <v>649</v>
      </c>
      <c r="S4" s="703"/>
      <c r="T4" s="725"/>
      <c r="U4" s="651" t="s">
        <v>668</v>
      </c>
      <c r="V4" s="703"/>
      <c r="W4" s="703"/>
    </row>
    <row r="5" spans="1:27" s="68" customFormat="1" ht="13.5" customHeight="1">
      <c r="A5" s="659"/>
      <c r="B5" s="660"/>
      <c r="C5" s="733" t="s">
        <v>484</v>
      </c>
      <c r="D5" s="733" t="s">
        <v>362</v>
      </c>
      <c r="E5" s="733" t="s">
        <v>363</v>
      </c>
      <c r="F5" s="733" t="s">
        <v>484</v>
      </c>
      <c r="G5" s="733" t="s">
        <v>362</v>
      </c>
      <c r="H5" s="733" t="s">
        <v>363</v>
      </c>
      <c r="I5" s="733" t="s">
        <v>484</v>
      </c>
      <c r="J5" s="733" t="s">
        <v>362</v>
      </c>
      <c r="K5" s="733" t="s">
        <v>363</v>
      </c>
      <c r="L5" s="733" t="s">
        <v>484</v>
      </c>
      <c r="M5" s="736" t="s">
        <v>362</v>
      </c>
      <c r="N5" s="733" t="s">
        <v>363</v>
      </c>
      <c r="O5" s="733" t="s">
        <v>484</v>
      </c>
      <c r="P5" s="733" t="s">
        <v>362</v>
      </c>
      <c r="Q5" s="733" t="s">
        <v>363</v>
      </c>
      <c r="R5" s="733" t="s">
        <v>484</v>
      </c>
      <c r="S5" s="733" t="s">
        <v>362</v>
      </c>
      <c r="T5" s="733" t="s">
        <v>363</v>
      </c>
      <c r="U5" s="733" t="s">
        <v>484</v>
      </c>
      <c r="V5" s="733" t="s">
        <v>362</v>
      </c>
      <c r="W5" s="734" t="s">
        <v>363</v>
      </c>
    </row>
    <row r="6" spans="1:27" s="68" customFormat="1">
      <c r="A6" s="646"/>
      <c r="B6" s="647"/>
      <c r="C6" s="649"/>
      <c r="D6" s="649"/>
      <c r="E6" s="649"/>
      <c r="F6" s="649"/>
      <c r="G6" s="649"/>
      <c r="H6" s="649"/>
      <c r="I6" s="649"/>
      <c r="J6" s="649"/>
      <c r="K6" s="649"/>
      <c r="L6" s="649"/>
      <c r="M6" s="647"/>
      <c r="N6" s="649"/>
      <c r="O6" s="649"/>
      <c r="P6" s="649"/>
      <c r="Q6" s="649"/>
      <c r="R6" s="649"/>
      <c r="S6" s="649"/>
      <c r="T6" s="649"/>
      <c r="U6" s="649"/>
      <c r="V6" s="649"/>
      <c r="W6" s="735"/>
    </row>
    <row r="7" spans="1:27" ht="15" customHeight="1">
      <c r="A7" s="236" t="s">
        <v>955</v>
      </c>
      <c r="B7" s="34"/>
      <c r="C7" s="356">
        <v>38237</v>
      </c>
      <c r="D7" s="356">
        <v>7948256</v>
      </c>
      <c r="E7" s="356">
        <v>142262349</v>
      </c>
      <c r="F7" s="356">
        <v>9</v>
      </c>
      <c r="G7" s="356">
        <v>6204</v>
      </c>
      <c r="H7" s="354">
        <v>101305</v>
      </c>
      <c r="I7" s="356">
        <v>78</v>
      </c>
      <c r="J7" s="356">
        <v>169246</v>
      </c>
      <c r="K7" s="356">
        <v>5071610</v>
      </c>
      <c r="L7" s="356">
        <v>332</v>
      </c>
      <c r="M7" s="356">
        <v>213878</v>
      </c>
      <c r="N7" s="356">
        <v>6170249</v>
      </c>
      <c r="O7" s="356">
        <v>15827</v>
      </c>
      <c r="P7" s="356">
        <v>3954730</v>
      </c>
      <c r="Q7" s="356">
        <v>61669769</v>
      </c>
      <c r="R7" s="356">
        <v>548</v>
      </c>
      <c r="S7" s="356">
        <v>440727</v>
      </c>
      <c r="T7" s="356">
        <v>10669577</v>
      </c>
      <c r="U7" s="356">
        <v>21443</v>
      </c>
      <c r="V7" s="356">
        <v>3163471</v>
      </c>
      <c r="W7" s="356">
        <v>58579839</v>
      </c>
    </row>
    <row r="8" spans="1:27" ht="15" customHeight="1">
      <c r="A8" s="200">
        <v>27</v>
      </c>
      <c r="B8" s="34"/>
      <c r="C8" s="356">
        <v>38243</v>
      </c>
      <c r="D8" s="356">
        <v>7237500</v>
      </c>
      <c r="E8" s="356">
        <v>138625758</v>
      </c>
      <c r="F8" s="356">
        <v>19</v>
      </c>
      <c r="G8" s="356">
        <v>11134</v>
      </c>
      <c r="H8" s="354">
        <v>359855</v>
      </c>
      <c r="I8" s="356">
        <v>75</v>
      </c>
      <c r="J8" s="356">
        <v>46403</v>
      </c>
      <c r="K8" s="356">
        <v>1489700</v>
      </c>
      <c r="L8" s="356">
        <v>274</v>
      </c>
      <c r="M8" s="356">
        <v>128153</v>
      </c>
      <c r="N8" s="356">
        <v>3996803</v>
      </c>
      <c r="O8" s="356">
        <v>16226</v>
      </c>
      <c r="P8" s="356">
        <v>3515804</v>
      </c>
      <c r="Q8" s="356">
        <v>61236190</v>
      </c>
      <c r="R8" s="356">
        <v>514</v>
      </c>
      <c r="S8" s="356">
        <v>450278</v>
      </c>
      <c r="T8" s="356">
        <v>13258367</v>
      </c>
      <c r="U8" s="356">
        <v>21135</v>
      </c>
      <c r="V8" s="356">
        <v>3085728</v>
      </c>
      <c r="W8" s="356">
        <v>58284843</v>
      </c>
    </row>
    <row r="9" spans="1:27" ht="15" customHeight="1">
      <c r="A9" s="200">
        <v>28</v>
      </c>
      <c r="B9" s="34"/>
      <c r="C9" s="356">
        <v>39400</v>
      </c>
      <c r="D9" s="356">
        <v>7539419</v>
      </c>
      <c r="E9" s="356">
        <v>141408386</v>
      </c>
      <c r="F9" s="356">
        <v>60</v>
      </c>
      <c r="G9" s="356">
        <v>65884</v>
      </c>
      <c r="H9" s="354">
        <v>1772309</v>
      </c>
      <c r="I9" s="356">
        <v>62</v>
      </c>
      <c r="J9" s="356">
        <v>40607</v>
      </c>
      <c r="K9" s="356">
        <v>1273957</v>
      </c>
      <c r="L9" s="356">
        <v>241</v>
      </c>
      <c r="M9" s="356">
        <v>90364</v>
      </c>
      <c r="N9" s="356">
        <v>2737655</v>
      </c>
      <c r="O9" s="356">
        <v>18009</v>
      </c>
      <c r="P9" s="356">
        <v>3961352</v>
      </c>
      <c r="Q9" s="356">
        <v>67582258</v>
      </c>
      <c r="R9" s="356">
        <v>435</v>
      </c>
      <c r="S9" s="356">
        <v>426688</v>
      </c>
      <c r="T9" s="356">
        <v>11896148</v>
      </c>
      <c r="U9" s="356">
        <v>20593</v>
      </c>
      <c r="V9" s="356">
        <v>2954524</v>
      </c>
      <c r="W9" s="356">
        <v>56146059</v>
      </c>
    </row>
    <row r="10" spans="1:27" ht="15" customHeight="1">
      <c r="A10" s="200">
        <v>29</v>
      </c>
      <c r="B10" s="34"/>
      <c r="C10" s="356">
        <v>38857</v>
      </c>
      <c r="D10" s="356">
        <v>7952953</v>
      </c>
      <c r="E10" s="356">
        <v>147993791</v>
      </c>
      <c r="F10" s="356">
        <v>14</v>
      </c>
      <c r="G10" s="356">
        <v>62340</v>
      </c>
      <c r="H10" s="354">
        <v>1771113</v>
      </c>
      <c r="I10" s="356">
        <v>47</v>
      </c>
      <c r="J10" s="356">
        <v>38768</v>
      </c>
      <c r="K10" s="356">
        <v>1260170</v>
      </c>
      <c r="L10" s="356">
        <v>269</v>
      </c>
      <c r="M10" s="356">
        <v>128097</v>
      </c>
      <c r="N10" s="356">
        <v>4068002</v>
      </c>
      <c r="O10" s="356">
        <v>18620</v>
      </c>
      <c r="P10" s="356">
        <v>4572505</v>
      </c>
      <c r="Q10" s="356">
        <v>77047691</v>
      </c>
      <c r="R10" s="356">
        <v>430</v>
      </c>
      <c r="S10" s="356">
        <v>360811</v>
      </c>
      <c r="T10" s="356">
        <v>9636026</v>
      </c>
      <c r="U10" s="356">
        <v>19477</v>
      </c>
      <c r="V10" s="356">
        <v>2790432</v>
      </c>
      <c r="W10" s="356">
        <v>54210789</v>
      </c>
    </row>
    <row r="11" spans="1:27" ht="15" customHeight="1">
      <c r="A11" s="200">
        <v>30</v>
      </c>
      <c r="B11" s="34"/>
      <c r="C11" s="356">
        <v>37332</v>
      </c>
      <c r="D11" s="356">
        <v>7801297</v>
      </c>
      <c r="E11" s="356">
        <v>149801000</v>
      </c>
      <c r="F11" s="356">
        <v>19</v>
      </c>
      <c r="G11" s="356">
        <v>26078</v>
      </c>
      <c r="H11" s="354">
        <v>1136960</v>
      </c>
      <c r="I11" s="356">
        <v>63</v>
      </c>
      <c r="J11" s="356">
        <v>29565</v>
      </c>
      <c r="K11" s="356">
        <v>646737</v>
      </c>
      <c r="L11" s="356">
        <v>221</v>
      </c>
      <c r="M11" s="356">
        <v>94479</v>
      </c>
      <c r="N11" s="356">
        <v>3281785</v>
      </c>
      <c r="O11" s="356">
        <v>18244</v>
      </c>
      <c r="P11" s="356">
        <v>4721227</v>
      </c>
      <c r="Q11" s="356">
        <v>82854638</v>
      </c>
      <c r="R11" s="356">
        <v>352</v>
      </c>
      <c r="S11" s="356">
        <v>332105</v>
      </c>
      <c r="T11" s="356">
        <v>10754569</v>
      </c>
      <c r="U11" s="356">
        <v>18433</v>
      </c>
      <c r="V11" s="356">
        <v>2597843</v>
      </c>
      <c r="W11" s="356">
        <v>51126311</v>
      </c>
    </row>
    <row r="12" spans="1:27" ht="15" customHeight="1">
      <c r="A12" s="200"/>
      <c r="B12" s="34"/>
      <c r="C12" s="356"/>
      <c r="D12" s="356"/>
      <c r="E12" s="356"/>
      <c r="F12" s="356"/>
      <c r="G12" s="356"/>
      <c r="H12" s="356"/>
      <c r="I12" s="356"/>
      <c r="J12" s="356"/>
      <c r="K12" s="356"/>
      <c r="L12" s="356"/>
      <c r="M12" s="356"/>
      <c r="N12" s="356"/>
      <c r="O12" s="356"/>
      <c r="P12" s="356"/>
      <c r="Q12" s="356"/>
      <c r="R12" s="356"/>
      <c r="S12" s="356"/>
      <c r="T12" s="356"/>
      <c r="U12" s="356"/>
      <c r="V12" s="356"/>
      <c r="W12" s="356"/>
    </row>
    <row r="13" spans="1:27" ht="15" customHeight="1">
      <c r="A13" s="8" t="s">
        <v>949</v>
      </c>
      <c r="B13" s="34">
        <v>10</v>
      </c>
      <c r="C13" s="354">
        <v>3353</v>
      </c>
      <c r="D13" s="354">
        <v>713103</v>
      </c>
      <c r="E13" s="354">
        <v>12666781</v>
      </c>
      <c r="F13" s="352">
        <v>2</v>
      </c>
      <c r="G13" s="352">
        <v>290</v>
      </c>
      <c r="H13" s="352">
        <v>15800</v>
      </c>
      <c r="I13" s="352">
        <v>10</v>
      </c>
      <c r="J13" s="352">
        <v>6357</v>
      </c>
      <c r="K13" s="352">
        <v>67238</v>
      </c>
      <c r="L13" s="354">
        <v>8</v>
      </c>
      <c r="M13" s="354">
        <v>1664</v>
      </c>
      <c r="N13" s="354">
        <v>49669</v>
      </c>
      <c r="O13" s="354">
        <v>1645</v>
      </c>
      <c r="P13" s="354">
        <v>437717</v>
      </c>
      <c r="Q13" s="354">
        <v>7061326</v>
      </c>
      <c r="R13" s="354">
        <v>50</v>
      </c>
      <c r="S13" s="354">
        <v>41400</v>
      </c>
      <c r="T13" s="354">
        <v>1073800</v>
      </c>
      <c r="U13" s="354">
        <v>1638</v>
      </c>
      <c r="V13" s="354">
        <v>225675</v>
      </c>
      <c r="W13" s="354">
        <v>4398948</v>
      </c>
      <c r="Y13" s="69"/>
      <c r="Z13" s="69"/>
      <c r="AA13" s="69"/>
    </row>
    <row r="14" spans="1:27" ht="15" customHeight="1">
      <c r="A14" s="8"/>
      <c r="B14" s="34">
        <v>11</v>
      </c>
      <c r="C14" s="354">
        <v>3063</v>
      </c>
      <c r="D14" s="354">
        <v>564696</v>
      </c>
      <c r="E14" s="354">
        <v>10928420</v>
      </c>
      <c r="F14" s="352">
        <v>1</v>
      </c>
      <c r="G14" s="352">
        <v>156</v>
      </c>
      <c r="H14" s="352">
        <v>2980</v>
      </c>
      <c r="I14" s="352">
        <v>7</v>
      </c>
      <c r="J14" s="352">
        <v>1321</v>
      </c>
      <c r="K14" s="352">
        <v>23290</v>
      </c>
      <c r="L14" s="354">
        <v>23</v>
      </c>
      <c r="M14" s="354">
        <v>4246</v>
      </c>
      <c r="N14" s="354">
        <v>102791</v>
      </c>
      <c r="O14" s="354">
        <v>1415</v>
      </c>
      <c r="P14" s="354">
        <v>312790</v>
      </c>
      <c r="Q14" s="354">
        <v>5724392</v>
      </c>
      <c r="R14" s="354">
        <v>29</v>
      </c>
      <c r="S14" s="354">
        <v>15490</v>
      </c>
      <c r="T14" s="354">
        <v>441674</v>
      </c>
      <c r="U14" s="354">
        <v>1588</v>
      </c>
      <c r="V14" s="354">
        <v>230693</v>
      </c>
      <c r="W14" s="354">
        <v>4633293</v>
      </c>
      <c r="Y14" s="69"/>
      <c r="Z14" s="69"/>
      <c r="AA14" s="69"/>
    </row>
    <row r="15" spans="1:27" ht="15" customHeight="1">
      <c r="A15" s="8"/>
      <c r="B15" s="34">
        <v>12</v>
      </c>
      <c r="C15" s="354">
        <v>3207</v>
      </c>
      <c r="D15" s="354">
        <v>627516</v>
      </c>
      <c r="E15" s="354">
        <v>12078801</v>
      </c>
      <c r="F15" s="352">
        <v>1</v>
      </c>
      <c r="G15" s="352">
        <v>33</v>
      </c>
      <c r="H15" s="352">
        <v>980</v>
      </c>
      <c r="I15" s="352">
        <v>3</v>
      </c>
      <c r="J15" s="352">
        <v>270</v>
      </c>
      <c r="K15" s="352">
        <v>2000</v>
      </c>
      <c r="L15" s="354">
        <v>17</v>
      </c>
      <c r="M15" s="354">
        <v>5536</v>
      </c>
      <c r="N15" s="354">
        <v>189707</v>
      </c>
      <c r="O15" s="354">
        <v>1613</v>
      </c>
      <c r="P15" s="354">
        <v>375432</v>
      </c>
      <c r="Q15" s="354">
        <v>6826140</v>
      </c>
      <c r="R15" s="354">
        <v>23</v>
      </c>
      <c r="S15" s="354">
        <v>33100</v>
      </c>
      <c r="T15" s="354">
        <v>971603</v>
      </c>
      <c r="U15" s="354">
        <v>1550</v>
      </c>
      <c r="V15" s="354">
        <v>213145</v>
      </c>
      <c r="W15" s="354">
        <v>4088371</v>
      </c>
      <c r="Y15" s="69"/>
      <c r="Z15" s="69"/>
      <c r="AA15" s="69"/>
    </row>
    <row r="16" spans="1:27" ht="15" customHeight="1">
      <c r="A16" s="8" t="s">
        <v>961</v>
      </c>
      <c r="B16" s="34">
        <v>1</v>
      </c>
      <c r="C16" s="354">
        <v>2955</v>
      </c>
      <c r="D16" s="354">
        <v>526032</v>
      </c>
      <c r="E16" s="354">
        <v>9573490</v>
      </c>
      <c r="F16" s="352" t="s">
        <v>242</v>
      </c>
      <c r="G16" s="352" t="s">
        <v>242</v>
      </c>
      <c r="H16" s="352" t="s">
        <v>242</v>
      </c>
      <c r="I16" s="352">
        <v>1</v>
      </c>
      <c r="J16" s="352">
        <v>14</v>
      </c>
      <c r="K16" s="352">
        <v>84</v>
      </c>
      <c r="L16" s="354">
        <v>12</v>
      </c>
      <c r="M16" s="354">
        <v>1613</v>
      </c>
      <c r="N16" s="354">
        <v>48040</v>
      </c>
      <c r="O16" s="354">
        <v>1431</v>
      </c>
      <c r="P16" s="354">
        <v>313465</v>
      </c>
      <c r="Q16" s="354">
        <v>5162988</v>
      </c>
      <c r="R16" s="354">
        <v>29</v>
      </c>
      <c r="S16" s="354">
        <v>4564</v>
      </c>
      <c r="T16" s="354">
        <v>105328</v>
      </c>
      <c r="U16" s="354">
        <v>1482</v>
      </c>
      <c r="V16" s="354">
        <v>206376</v>
      </c>
      <c r="W16" s="354">
        <v>4257050</v>
      </c>
      <c r="Y16" s="69"/>
      <c r="Z16" s="69"/>
      <c r="AA16" s="69"/>
    </row>
    <row r="17" spans="1:49" ht="15" customHeight="1">
      <c r="A17" s="8"/>
      <c r="B17" s="34">
        <v>2</v>
      </c>
      <c r="C17" s="354">
        <v>2952</v>
      </c>
      <c r="D17" s="354">
        <v>646031</v>
      </c>
      <c r="E17" s="354">
        <v>11194865</v>
      </c>
      <c r="F17" s="352" t="s">
        <v>893</v>
      </c>
      <c r="G17" s="352" t="s">
        <v>893</v>
      </c>
      <c r="H17" s="352" t="s">
        <v>893</v>
      </c>
      <c r="I17" s="352">
        <v>1</v>
      </c>
      <c r="J17" s="352">
        <v>172</v>
      </c>
      <c r="K17" s="352">
        <v>3592</v>
      </c>
      <c r="L17" s="354">
        <v>10</v>
      </c>
      <c r="M17" s="354">
        <v>3108</v>
      </c>
      <c r="N17" s="354">
        <v>111150</v>
      </c>
      <c r="O17" s="354">
        <v>1424</v>
      </c>
      <c r="P17" s="354">
        <v>433959</v>
      </c>
      <c r="Q17" s="354">
        <v>6970861</v>
      </c>
      <c r="R17" s="354">
        <v>17</v>
      </c>
      <c r="S17" s="354">
        <v>11991</v>
      </c>
      <c r="T17" s="354">
        <v>282477</v>
      </c>
      <c r="U17" s="354">
        <v>1500</v>
      </c>
      <c r="V17" s="354">
        <v>196801</v>
      </c>
      <c r="W17" s="354">
        <v>3826785</v>
      </c>
      <c r="Y17" s="69"/>
      <c r="Z17" s="69"/>
      <c r="AA17" s="69"/>
    </row>
    <row r="18" spans="1:49" ht="15" customHeight="1">
      <c r="A18" s="8"/>
      <c r="B18" s="34">
        <v>3</v>
      </c>
      <c r="C18" s="354">
        <v>2851</v>
      </c>
      <c r="D18" s="354">
        <v>453285</v>
      </c>
      <c r="E18" s="354">
        <v>8902174</v>
      </c>
      <c r="F18" s="352">
        <v>4</v>
      </c>
      <c r="G18" s="352">
        <v>7184</v>
      </c>
      <c r="H18" s="352">
        <v>121500</v>
      </c>
      <c r="I18" s="352">
        <v>13</v>
      </c>
      <c r="J18" s="352">
        <v>5884</v>
      </c>
      <c r="K18" s="352">
        <v>195185</v>
      </c>
      <c r="L18" s="354">
        <v>23</v>
      </c>
      <c r="M18" s="354">
        <v>12779</v>
      </c>
      <c r="N18" s="354">
        <v>569645</v>
      </c>
      <c r="O18" s="354">
        <v>1453</v>
      </c>
      <c r="P18" s="354">
        <v>231298</v>
      </c>
      <c r="Q18" s="354">
        <v>4106093</v>
      </c>
      <c r="R18" s="354">
        <v>19</v>
      </c>
      <c r="S18" s="354">
        <v>13499</v>
      </c>
      <c r="T18" s="354">
        <v>337794</v>
      </c>
      <c r="U18" s="354">
        <v>1339</v>
      </c>
      <c r="V18" s="354">
        <v>182641</v>
      </c>
      <c r="W18" s="354">
        <v>3571957</v>
      </c>
      <c r="Y18" s="69"/>
      <c r="Z18" s="69"/>
      <c r="AA18" s="69"/>
    </row>
    <row r="19" spans="1:49" ht="15" customHeight="1">
      <c r="A19" s="8"/>
      <c r="B19" s="34">
        <v>4</v>
      </c>
      <c r="C19" s="354">
        <v>3237</v>
      </c>
      <c r="D19" s="354">
        <v>793185</v>
      </c>
      <c r="E19" s="354">
        <v>13027330</v>
      </c>
      <c r="F19" s="352">
        <v>2</v>
      </c>
      <c r="G19" s="352">
        <v>148</v>
      </c>
      <c r="H19" s="352">
        <v>1110</v>
      </c>
      <c r="I19" s="352">
        <v>3</v>
      </c>
      <c r="J19" s="352">
        <v>267</v>
      </c>
      <c r="K19" s="352">
        <v>7481</v>
      </c>
      <c r="L19" s="354">
        <v>12</v>
      </c>
      <c r="M19" s="354">
        <v>5546</v>
      </c>
      <c r="N19" s="354">
        <v>236509</v>
      </c>
      <c r="O19" s="354">
        <v>1552</v>
      </c>
      <c r="P19" s="354">
        <v>536805</v>
      </c>
      <c r="Q19" s="354">
        <v>7703120</v>
      </c>
      <c r="R19" s="354">
        <v>34</v>
      </c>
      <c r="S19" s="354">
        <v>23087</v>
      </c>
      <c r="T19" s="354">
        <v>658089</v>
      </c>
      <c r="U19" s="354">
        <v>1634</v>
      </c>
      <c r="V19" s="354">
        <v>227332</v>
      </c>
      <c r="W19" s="354">
        <v>4421021</v>
      </c>
      <c r="Y19" s="69"/>
      <c r="Z19" s="69"/>
      <c r="AA19" s="69"/>
    </row>
    <row r="20" spans="1:49" ht="15" customHeight="1">
      <c r="A20" s="8" t="s">
        <v>1031</v>
      </c>
      <c r="B20" s="34">
        <v>5</v>
      </c>
      <c r="C20" s="354">
        <v>2931</v>
      </c>
      <c r="D20" s="354">
        <v>665241</v>
      </c>
      <c r="E20" s="354">
        <v>11569915</v>
      </c>
      <c r="F20" s="352">
        <v>2</v>
      </c>
      <c r="G20" s="352">
        <v>309</v>
      </c>
      <c r="H20" s="352">
        <v>1609</v>
      </c>
      <c r="I20" s="352">
        <v>9</v>
      </c>
      <c r="J20" s="352">
        <v>4401</v>
      </c>
      <c r="K20" s="352">
        <v>120131</v>
      </c>
      <c r="L20" s="354">
        <v>10</v>
      </c>
      <c r="M20" s="354">
        <v>2892</v>
      </c>
      <c r="N20" s="354">
        <v>98279</v>
      </c>
      <c r="O20" s="354">
        <v>1380</v>
      </c>
      <c r="P20" s="354">
        <v>447032</v>
      </c>
      <c r="Q20" s="354">
        <v>7170041</v>
      </c>
      <c r="R20" s="354">
        <v>20</v>
      </c>
      <c r="S20" s="354">
        <v>8202</v>
      </c>
      <c r="T20" s="354">
        <v>262094</v>
      </c>
      <c r="U20" s="354">
        <v>1510</v>
      </c>
      <c r="V20" s="354">
        <v>202405</v>
      </c>
      <c r="W20" s="354">
        <v>3917761</v>
      </c>
      <c r="Y20" s="69"/>
      <c r="Z20" s="69"/>
      <c r="AA20" s="69"/>
    </row>
    <row r="21" spans="1:49" ht="15" customHeight="1">
      <c r="A21" s="8"/>
      <c r="B21" s="34">
        <v>6</v>
      </c>
      <c r="C21" s="354">
        <v>3381</v>
      </c>
      <c r="D21" s="354">
        <v>626654</v>
      </c>
      <c r="E21" s="354">
        <v>12926369</v>
      </c>
      <c r="F21" s="352">
        <v>16</v>
      </c>
      <c r="G21" s="352">
        <v>30891</v>
      </c>
      <c r="H21" s="352">
        <v>1250823</v>
      </c>
      <c r="I21" s="352">
        <v>4</v>
      </c>
      <c r="J21" s="352">
        <v>9788</v>
      </c>
      <c r="K21" s="352">
        <v>364974</v>
      </c>
      <c r="L21" s="354">
        <v>15</v>
      </c>
      <c r="M21" s="354">
        <v>16254</v>
      </c>
      <c r="N21" s="354">
        <v>803254</v>
      </c>
      <c r="O21" s="354">
        <v>1516</v>
      </c>
      <c r="P21" s="354">
        <v>299143</v>
      </c>
      <c r="Q21" s="354">
        <v>5152620</v>
      </c>
      <c r="R21" s="354">
        <v>16</v>
      </c>
      <c r="S21" s="354">
        <v>16257</v>
      </c>
      <c r="T21" s="354">
        <v>335105</v>
      </c>
      <c r="U21" s="354">
        <v>1814</v>
      </c>
      <c r="V21" s="354">
        <v>254321</v>
      </c>
      <c r="W21" s="354">
        <v>5019593</v>
      </c>
      <c r="Y21" s="69"/>
      <c r="Z21" s="69"/>
      <c r="AA21" s="69"/>
    </row>
    <row r="22" spans="1:49" ht="15" customHeight="1">
      <c r="A22" s="8"/>
      <c r="B22" s="34">
        <v>7</v>
      </c>
      <c r="C22" s="354">
        <v>2850</v>
      </c>
      <c r="D22" s="354">
        <v>556971</v>
      </c>
      <c r="E22" s="354">
        <v>12064830</v>
      </c>
      <c r="F22" s="352" t="s">
        <v>242</v>
      </c>
      <c r="G22" s="352" t="s">
        <v>242</v>
      </c>
      <c r="H22" s="352" t="s">
        <v>242</v>
      </c>
      <c r="I22" s="352">
        <v>1</v>
      </c>
      <c r="J22" s="352">
        <v>315</v>
      </c>
      <c r="K22" s="352">
        <v>6000</v>
      </c>
      <c r="L22" s="354">
        <v>8</v>
      </c>
      <c r="M22" s="354">
        <v>1206</v>
      </c>
      <c r="N22" s="354">
        <v>51744</v>
      </c>
      <c r="O22" s="354">
        <v>1266</v>
      </c>
      <c r="P22" s="354">
        <v>317428</v>
      </c>
      <c r="Q22" s="354">
        <v>7041026</v>
      </c>
      <c r="R22" s="354">
        <v>28</v>
      </c>
      <c r="S22" s="354">
        <v>23177</v>
      </c>
      <c r="T22" s="354">
        <v>680092</v>
      </c>
      <c r="U22" s="354">
        <v>1547</v>
      </c>
      <c r="V22" s="354">
        <v>214845</v>
      </c>
      <c r="W22" s="354">
        <v>4285968</v>
      </c>
      <c r="Y22" s="69"/>
      <c r="Z22" s="69"/>
      <c r="AA22" s="69"/>
    </row>
    <row r="23" spans="1:49" ht="15" customHeight="1">
      <c r="A23" s="8"/>
      <c r="B23" s="34">
        <v>8</v>
      </c>
      <c r="C23" s="354">
        <v>3097</v>
      </c>
      <c r="D23" s="354">
        <v>563783</v>
      </c>
      <c r="E23" s="354">
        <v>11044373</v>
      </c>
      <c r="F23" s="352">
        <v>3</v>
      </c>
      <c r="G23" s="352">
        <v>373</v>
      </c>
      <c r="H23" s="352">
        <v>10800</v>
      </c>
      <c r="I23" s="352">
        <v>4</v>
      </c>
      <c r="J23" s="352">
        <v>108</v>
      </c>
      <c r="K23" s="352">
        <v>1738</v>
      </c>
      <c r="L23" s="354">
        <v>18</v>
      </c>
      <c r="M23" s="354">
        <v>5127</v>
      </c>
      <c r="N23" s="354">
        <v>234590</v>
      </c>
      <c r="O23" s="354">
        <v>1422</v>
      </c>
      <c r="P23" s="354">
        <v>328921</v>
      </c>
      <c r="Q23" s="354">
        <v>6113303</v>
      </c>
      <c r="R23" s="354">
        <v>28</v>
      </c>
      <c r="S23" s="354">
        <v>6954</v>
      </c>
      <c r="T23" s="354">
        <v>177780</v>
      </c>
      <c r="U23" s="354">
        <v>1622</v>
      </c>
      <c r="V23" s="354">
        <v>222300</v>
      </c>
      <c r="W23" s="354">
        <v>4506162</v>
      </c>
      <c r="Y23" s="69"/>
      <c r="Z23" s="69"/>
      <c r="AA23" s="69"/>
    </row>
    <row r="24" spans="1:49" ht="15" customHeight="1">
      <c r="A24" s="929"/>
      <c r="B24" s="531">
        <v>9</v>
      </c>
      <c r="C24" s="354">
        <v>3211</v>
      </c>
      <c r="D24" s="354">
        <v>670235</v>
      </c>
      <c r="E24" s="354">
        <v>12213222</v>
      </c>
      <c r="F24" s="352">
        <v>4</v>
      </c>
      <c r="G24" s="352">
        <v>6166</v>
      </c>
      <c r="H24" s="352">
        <v>217800</v>
      </c>
      <c r="I24" s="352">
        <v>7</v>
      </c>
      <c r="J24" s="352">
        <v>3108</v>
      </c>
      <c r="K24" s="352">
        <v>72690</v>
      </c>
      <c r="L24" s="354">
        <v>15</v>
      </c>
      <c r="M24" s="354">
        <v>3248</v>
      </c>
      <c r="N24" s="354">
        <v>84027</v>
      </c>
      <c r="O24" s="354">
        <v>1515</v>
      </c>
      <c r="P24" s="354">
        <v>408499</v>
      </c>
      <c r="Q24" s="354">
        <v>6672983</v>
      </c>
      <c r="R24" s="354">
        <v>51</v>
      </c>
      <c r="S24" s="354">
        <v>23332</v>
      </c>
      <c r="T24" s="354">
        <v>682069</v>
      </c>
      <c r="U24" s="354">
        <v>1619</v>
      </c>
      <c r="V24" s="354">
        <v>225882</v>
      </c>
      <c r="W24" s="354">
        <v>4483653</v>
      </c>
      <c r="Y24" s="69"/>
      <c r="Z24" s="69"/>
      <c r="AA24" s="69"/>
    </row>
    <row r="25" spans="1:49" ht="15" customHeight="1">
      <c r="A25" s="35" t="s">
        <v>851</v>
      </c>
      <c r="B25" s="32"/>
      <c r="C25" s="115"/>
      <c r="D25" s="115"/>
      <c r="E25" s="115"/>
      <c r="F25" s="35"/>
      <c r="G25" s="35"/>
      <c r="H25" s="35"/>
      <c r="I25" s="35"/>
      <c r="J25" s="35"/>
      <c r="K25" s="35"/>
      <c r="L25" s="35"/>
      <c r="M25" s="35"/>
      <c r="N25" s="35"/>
      <c r="O25" s="35"/>
      <c r="P25" s="35"/>
      <c r="Q25" s="35"/>
      <c r="R25" s="35"/>
      <c r="S25" s="35"/>
      <c r="T25" s="35"/>
      <c r="U25" s="35"/>
      <c r="V25" s="35"/>
      <c r="W25" s="35"/>
    </row>
    <row r="26" spans="1:49" ht="13.5" customHeight="1"/>
    <row r="27" spans="1:49" ht="13.5" customHeight="1">
      <c r="AV27" s="2"/>
      <c r="AW27" s="2"/>
    </row>
    <row r="28" spans="1:49" ht="13.5" customHeight="1"/>
    <row r="29" spans="1:49" ht="13.5" customHeight="1">
      <c r="A29" s="314"/>
      <c r="B29" s="314"/>
    </row>
    <row r="30" spans="1:49" ht="13.5" customHeight="1"/>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c r="A46" s="314"/>
      <c r="B46" s="314"/>
    </row>
    <row r="47" spans="1:2" ht="13.5" customHeight="1"/>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sheetData>
  <mergeCells count="31">
    <mergeCell ref="A1:B1"/>
    <mergeCell ref="A2:L2"/>
    <mergeCell ref="A4:B6"/>
    <mergeCell ref="C4:E4"/>
    <mergeCell ref="F4:H4"/>
    <mergeCell ref="I4:K4"/>
    <mergeCell ref="L4:N4"/>
    <mergeCell ref="J5:J6"/>
    <mergeCell ref="K5:K6"/>
    <mergeCell ref="L5:L6"/>
    <mergeCell ref="R5:R6"/>
    <mergeCell ref="O4:Q4"/>
    <mergeCell ref="R4:T4"/>
    <mergeCell ref="U4:W4"/>
    <mergeCell ref="C5:C6"/>
    <mergeCell ref="D5:D6"/>
    <mergeCell ref="E5:E6"/>
    <mergeCell ref="F5:F6"/>
    <mergeCell ref="G5:G6"/>
    <mergeCell ref="H5:H6"/>
    <mergeCell ref="I5:I6"/>
    <mergeCell ref="M5:M6"/>
    <mergeCell ref="N5:N6"/>
    <mergeCell ref="O5:O6"/>
    <mergeCell ref="P5:P6"/>
    <mergeCell ref="Q5:Q6"/>
    <mergeCell ref="S5:S6"/>
    <mergeCell ref="T5:T6"/>
    <mergeCell ref="U5:U6"/>
    <mergeCell ref="V5:V6"/>
    <mergeCell ref="W5:W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6"/>
  <sheetViews>
    <sheetView zoomScaleNormal="100" workbookViewId="0">
      <selection sqref="A1:B1"/>
    </sheetView>
  </sheetViews>
  <sheetFormatPr defaultRowHeight="13.5"/>
  <cols>
    <col min="1" max="1" width="6.75" style="14" customWidth="1"/>
    <col min="2" max="2" width="4.5" style="14" customWidth="1"/>
    <col min="3" max="3" width="9.625" style="14" customWidth="1"/>
    <col min="4" max="4" width="11.625" style="14" customWidth="1"/>
    <col min="5" max="5" width="14.125" style="14" bestFit="1" customWidth="1"/>
    <col min="6" max="6" width="9.625" style="14" customWidth="1"/>
    <col min="7" max="7" width="11.625" style="14" customWidth="1"/>
    <col min="8" max="8" width="12.625" style="14" customWidth="1"/>
    <col min="9" max="9" width="9.625" style="14" customWidth="1"/>
    <col min="10" max="10" width="11.625" style="14" customWidth="1"/>
    <col min="11" max="11" width="12.625" style="14" customWidth="1"/>
    <col min="12" max="12" width="8.625" style="14" customWidth="1"/>
    <col min="13" max="13" width="10.25" style="14" customWidth="1"/>
    <col min="14" max="14" width="11.375" style="14" customWidth="1"/>
    <col min="15" max="15" width="8.625" style="14" customWidth="1"/>
    <col min="16" max="16" width="10.375" style="14" customWidth="1"/>
    <col min="17" max="17" width="11.375" style="14" customWidth="1"/>
    <col min="18" max="18" width="8.125" style="14" customWidth="1"/>
    <col min="19" max="19" width="9.125" style="14" customWidth="1"/>
    <col min="20" max="20" width="10.625" style="14" customWidth="1"/>
    <col min="21" max="21" width="8.125" style="14" customWidth="1"/>
    <col min="22" max="22" width="9.125" style="14" customWidth="1"/>
    <col min="23" max="23" width="10.625" style="14" customWidth="1"/>
    <col min="24" max="25" width="9" style="14"/>
    <col min="26" max="27" width="12.125" style="14" customWidth="1"/>
    <col min="28" max="16384" width="9" style="14"/>
  </cols>
  <sheetData>
    <row r="1" spans="1:27" ht="19.5" customHeight="1">
      <c r="A1" s="737" t="s">
        <v>853</v>
      </c>
      <c r="B1" s="653"/>
    </row>
    <row r="2" spans="1:27" ht="19.5" customHeight="1">
      <c r="A2" s="654" t="s">
        <v>650</v>
      </c>
      <c r="B2" s="654"/>
      <c r="C2" s="654"/>
      <c r="D2" s="654"/>
      <c r="E2" s="654"/>
      <c r="F2" s="654"/>
      <c r="G2" s="654"/>
      <c r="H2" s="654"/>
      <c r="I2" s="654"/>
      <c r="J2" s="654"/>
      <c r="K2" s="654"/>
      <c r="L2" s="25"/>
      <c r="M2" s="25"/>
      <c r="N2" s="25"/>
      <c r="O2" s="25"/>
      <c r="P2" s="25"/>
      <c r="Q2" s="25"/>
      <c r="R2" s="25"/>
      <c r="S2" s="25"/>
      <c r="T2" s="25"/>
      <c r="U2" s="25"/>
      <c r="V2" s="25"/>
      <c r="W2" s="25"/>
    </row>
    <row r="3" spans="1:27" ht="14.25" thickBot="1">
      <c r="A3" s="25"/>
      <c r="B3" s="25"/>
      <c r="C3" s="25"/>
      <c r="D3" s="25"/>
      <c r="E3" s="25"/>
      <c r="F3" s="25"/>
      <c r="G3" s="25"/>
      <c r="H3" s="25"/>
      <c r="I3" s="25"/>
      <c r="J3" s="25"/>
      <c r="K3" s="25"/>
      <c r="L3" s="25"/>
      <c r="M3" s="25"/>
      <c r="N3" s="25"/>
      <c r="O3" s="25"/>
      <c r="P3" s="25"/>
      <c r="Q3" s="25"/>
      <c r="R3" s="25"/>
      <c r="S3" s="25"/>
      <c r="T3" s="25"/>
      <c r="U3" s="25"/>
      <c r="V3" s="25"/>
      <c r="W3" s="65" t="s">
        <v>903</v>
      </c>
      <c r="X3" s="8"/>
      <c r="Y3" s="8"/>
    </row>
    <row r="4" spans="1:27" s="68" customFormat="1" ht="14.25" thickTop="1">
      <c r="A4" s="643" t="s">
        <v>635</v>
      </c>
      <c r="B4" s="645"/>
      <c r="C4" s="651" t="s">
        <v>665</v>
      </c>
      <c r="D4" s="703"/>
      <c r="E4" s="725"/>
      <c r="F4" s="651" t="s">
        <v>669</v>
      </c>
      <c r="G4" s="703"/>
      <c r="H4" s="725"/>
      <c r="I4" s="651" t="s">
        <v>651</v>
      </c>
      <c r="J4" s="703"/>
      <c r="K4" s="725"/>
      <c r="L4" s="703" t="s">
        <v>652</v>
      </c>
      <c r="M4" s="703"/>
      <c r="N4" s="725"/>
      <c r="O4" s="651" t="s">
        <v>670</v>
      </c>
      <c r="P4" s="703"/>
      <c r="Q4" s="725"/>
      <c r="R4" s="651" t="s">
        <v>214</v>
      </c>
      <c r="S4" s="703"/>
      <c r="T4" s="725"/>
      <c r="U4" s="651" t="s">
        <v>671</v>
      </c>
      <c r="V4" s="703"/>
      <c r="W4" s="703"/>
      <c r="X4" s="71"/>
      <c r="Y4" s="71"/>
    </row>
    <row r="5" spans="1:27" s="68" customFormat="1" ht="13.5" customHeight="1">
      <c r="A5" s="659"/>
      <c r="B5" s="660"/>
      <c r="C5" s="733" t="s">
        <v>485</v>
      </c>
      <c r="D5" s="733" t="s">
        <v>362</v>
      </c>
      <c r="E5" s="733" t="s">
        <v>363</v>
      </c>
      <c r="F5" s="733" t="s">
        <v>485</v>
      </c>
      <c r="G5" s="733" t="s">
        <v>362</v>
      </c>
      <c r="H5" s="733" t="s">
        <v>363</v>
      </c>
      <c r="I5" s="733" t="s">
        <v>485</v>
      </c>
      <c r="J5" s="733" t="s">
        <v>362</v>
      </c>
      <c r="K5" s="733" t="s">
        <v>363</v>
      </c>
      <c r="L5" s="736" t="s">
        <v>485</v>
      </c>
      <c r="M5" s="733" t="s">
        <v>362</v>
      </c>
      <c r="N5" s="733" t="s">
        <v>363</v>
      </c>
      <c r="O5" s="733" t="s">
        <v>485</v>
      </c>
      <c r="P5" s="733" t="s">
        <v>362</v>
      </c>
      <c r="Q5" s="733" t="s">
        <v>363</v>
      </c>
      <c r="R5" s="733" t="s">
        <v>485</v>
      </c>
      <c r="S5" s="733" t="s">
        <v>362</v>
      </c>
      <c r="T5" s="733" t="s">
        <v>363</v>
      </c>
      <c r="U5" s="733" t="s">
        <v>485</v>
      </c>
      <c r="V5" s="733" t="s">
        <v>362</v>
      </c>
      <c r="W5" s="734" t="s">
        <v>363</v>
      </c>
    </row>
    <row r="6" spans="1:27" s="68" customFormat="1">
      <c r="A6" s="646"/>
      <c r="B6" s="647"/>
      <c r="C6" s="649"/>
      <c r="D6" s="649"/>
      <c r="E6" s="649"/>
      <c r="F6" s="649"/>
      <c r="G6" s="649"/>
      <c r="H6" s="649"/>
      <c r="I6" s="649"/>
      <c r="J6" s="649"/>
      <c r="K6" s="649"/>
      <c r="L6" s="647"/>
      <c r="M6" s="649"/>
      <c r="N6" s="649"/>
      <c r="O6" s="649"/>
      <c r="P6" s="649"/>
      <c r="Q6" s="649"/>
      <c r="R6" s="649"/>
      <c r="S6" s="649"/>
      <c r="T6" s="649"/>
      <c r="U6" s="649"/>
      <c r="V6" s="649"/>
      <c r="W6" s="735"/>
    </row>
    <row r="7" spans="1:27" ht="15" customHeight="1">
      <c r="A7" s="236" t="s">
        <v>955</v>
      </c>
      <c r="B7" s="34"/>
      <c r="C7" s="356">
        <v>38237</v>
      </c>
      <c r="D7" s="356">
        <v>7948256</v>
      </c>
      <c r="E7" s="356">
        <v>142262349</v>
      </c>
      <c r="F7" s="356">
        <v>29982</v>
      </c>
      <c r="G7" s="356">
        <v>3530380</v>
      </c>
      <c r="H7" s="356">
        <v>55948699</v>
      </c>
      <c r="I7" s="356">
        <v>32</v>
      </c>
      <c r="J7" s="356">
        <v>148860</v>
      </c>
      <c r="K7" s="356">
        <v>3628673</v>
      </c>
      <c r="L7" s="356">
        <v>494</v>
      </c>
      <c r="M7" s="356">
        <v>1144000</v>
      </c>
      <c r="N7" s="356">
        <v>26592482</v>
      </c>
      <c r="O7" s="356">
        <v>7281</v>
      </c>
      <c r="P7" s="356">
        <v>3081916</v>
      </c>
      <c r="Q7" s="356">
        <v>55342624</v>
      </c>
      <c r="R7" s="356">
        <v>17</v>
      </c>
      <c r="S7" s="356">
        <v>474</v>
      </c>
      <c r="T7" s="356">
        <v>6112</v>
      </c>
      <c r="U7" s="356">
        <v>431</v>
      </c>
      <c r="V7" s="356">
        <v>42626</v>
      </c>
      <c r="W7" s="356">
        <v>743759</v>
      </c>
    </row>
    <row r="8" spans="1:27" ht="15" customHeight="1">
      <c r="A8" s="200">
        <v>27</v>
      </c>
      <c r="B8" s="34"/>
      <c r="C8" s="356">
        <v>38243</v>
      </c>
      <c r="D8" s="356">
        <v>7237500</v>
      </c>
      <c r="E8" s="356">
        <v>138625758</v>
      </c>
      <c r="F8" s="356">
        <v>30247</v>
      </c>
      <c r="G8" s="356">
        <v>3590060</v>
      </c>
      <c r="H8" s="356">
        <v>57819642</v>
      </c>
      <c r="I8" s="356">
        <v>25</v>
      </c>
      <c r="J8" s="356">
        <v>116167</v>
      </c>
      <c r="K8" s="356">
        <v>3235475</v>
      </c>
      <c r="L8" s="356">
        <v>459</v>
      </c>
      <c r="M8" s="356">
        <v>913367</v>
      </c>
      <c r="N8" s="356">
        <v>23359188</v>
      </c>
      <c r="O8" s="356">
        <v>7073</v>
      </c>
      <c r="P8" s="356">
        <v>2587411</v>
      </c>
      <c r="Q8" s="356">
        <v>53856032</v>
      </c>
      <c r="R8" s="356">
        <v>11</v>
      </c>
      <c r="S8" s="356">
        <v>358</v>
      </c>
      <c r="T8" s="356">
        <v>3880</v>
      </c>
      <c r="U8" s="356">
        <v>428</v>
      </c>
      <c r="V8" s="356">
        <v>30137</v>
      </c>
      <c r="W8" s="356">
        <v>351541</v>
      </c>
    </row>
    <row r="9" spans="1:27" ht="15" customHeight="1">
      <c r="A9" s="200">
        <v>28</v>
      </c>
      <c r="B9" s="34"/>
      <c r="C9" s="356">
        <v>39400</v>
      </c>
      <c r="D9" s="356">
        <v>7539419</v>
      </c>
      <c r="E9" s="356">
        <v>141408386</v>
      </c>
      <c r="F9" s="356">
        <v>31655</v>
      </c>
      <c r="G9" s="356">
        <v>3761610</v>
      </c>
      <c r="H9" s="356">
        <v>60370810</v>
      </c>
      <c r="I9" s="356">
        <v>25</v>
      </c>
      <c r="J9" s="356">
        <v>93440</v>
      </c>
      <c r="K9" s="356">
        <v>2530804</v>
      </c>
      <c r="L9" s="356">
        <v>398</v>
      </c>
      <c r="M9" s="356">
        <v>1073150</v>
      </c>
      <c r="N9" s="356">
        <v>25664750</v>
      </c>
      <c r="O9" s="356">
        <v>6833</v>
      </c>
      <c r="P9" s="356">
        <v>2562699</v>
      </c>
      <c r="Q9" s="356">
        <v>51909537</v>
      </c>
      <c r="R9" s="356">
        <v>13</v>
      </c>
      <c r="S9" s="356">
        <v>498</v>
      </c>
      <c r="T9" s="356">
        <v>8826</v>
      </c>
      <c r="U9" s="356">
        <v>476</v>
      </c>
      <c r="V9" s="356">
        <v>48022</v>
      </c>
      <c r="W9" s="356">
        <v>923659</v>
      </c>
    </row>
    <row r="10" spans="1:27" ht="15" customHeight="1">
      <c r="A10" s="200">
        <v>29</v>
      </c>
      <c r="B10" s="34"/>
      <c r="C10" s="356">
        <v>38857</v>
      </c>
      <c r="D10" s="356">
        <v>7952953</v>
      </c>
      <c r="E10" s="356">
        <v>147993791</v>
      </c>
      <c r="F10" s="356">
        <v>31297</v>
      </c>
      <c r="G10" s="356">
        <v>3733258</v>
      </c>
      <c r="H10" s="356">
        <v>60461266</v>
      </c>
      <c r="I10" s="356">
        <v>21</v>
      </c>
      <c r="J10" s="356">
        <v>52778</v>
      </c>
      <c r="K10" s="356">
        <v>1735123</v>
      </c>
      <c r="L10" s="356">
        <v>390</v>
      </c>
      <c r="M10" s="356">
        <v>952366</v>
      </c>
      <c r="N10" s="356">
        <v>24007692</v>
      </c>
      <c r="O10" s="356">
        <v>6701</v>
      </c>
      <c r="P10" s="356">
        <v>3005667</v>
      </c>
      <c r="Q10" s="356">
        <v>58798869</v>
      </c>
      <c r="R10" s="356">
        <v>26</v>
      </c>
      <c r="S10" s="356">
        <v>5368</v>
      </c>
      <c r="T10" s="356">
        <v>114856</v>
      </c>
      <c r="U10" s="356">
        <v>422</v>
      </c>
      <c r="V10" s="356">
        <v>203516</v>
      </c>
      <c r="W10" s="356">
        <v>2875985</v>
      </c>
    </row>
    <row r="11" spans="1:27" ht="15" customHeight="1">
      <c r="A11" s="200">
        <v>30</v>
      </c>
      <c r="B11" s="34"/>
      <c r="C11" s="356">
        <v>37332</v>
      </c>
      <c r="D11" s="356">
        <v>7801297</v>
      </c>
      <c r="E11" s="356">
        <v>149801000</v>
      </c>
      <c r="F11" s="356">
        <v>30361</v>
      </c>
      <c r="G11" s="356">
        <v>3591479</v>
      </c>
      <c r="H11" s="356">
        <v>58459492</v>
      </c>
      <c r="I11" s="356">
        <v>16</v>
      </c>
      <c r="J11" s="356">
        <v>192322</v>
      </c>
      <c r="K11" s="356">
        <v>6690965</v>
      </c>
      <c r="L11" s="356">
        <v>338</v>
      </c>
      <c r="M11" s="356">
        <v>1297078</v>
      </c>
      <c r="N11" s="356">
        <v>30911109</v>
      </c>
      <c r="O11" s="356">
        <v>6315</v>
      </c>
      <c r="P11" s="356">
        <v>2708829</v>
      </c>
      <c r="Q11" s="356">
        <v>53625251</v>
      </c>
      <c r="R11" s="356">
        <v>17</v>
      </c>
      <c r="S11" s="356">
        <v>488</v>
      </c>
      <c r="T11" s="356">
        <v>6762</v>
      </c>
      <c r="U11" s="356">
        <v>285</v>
      </c>
      <c r="V11" s="356">
        <v>11101</v>
      </c>
      <c r="W11" s="356">
        <v>107421</v>
      </c>
    </row>
    <row r="12" spans="1:27" ht="15" customHeight="1">
      <c r="A12" s="197"/>
      <c r="B12" s="34"/>
      <c r="C12" s="356"/>
      <c r="D12" s="356"/>
      <c r="E12" s="356"/>
      <c r="F12" s="356"/>
      <c r="G12" s="356"/>
      <c r="H12" s="356"/>
      <c r="I12" s="356"/>
      <c r="J12" s="356"/>
      <c r="K12" s="356"/>
      <c r="L12" s="356"/>
      <c r="M12" s="356"/>
      <c r="N12" s="356"/>
      <c r="O12" s="356"/>
      <c r="P12" s="356"/>
      <c r="Q12" s="356"/>
      <c r="R12" s="356"/>
      <c r="S12" s="356"/>
      <c r="T12" s="356"/>
      <c r="U12" s="356"/>
      <c r="V12" s="356"/>
      <c r="W12" s="356"/>
    </row>
    <row r="13" spans="1:27" ht="15" customHeight="1">
      <c r="A13" s="8" t="s">
        <v>949</v>
      </c>
      <c r="B13" s="34">
        <v>10</v>
      </c>
      <c r="C13" s="352">
        <v>3353</v>
      </c>
      <c r="D13" s="352">
        <v>713103</v>
      </c>
      <c r="E13" s="352">
        <v>12666781</v>
      </c>
      <c r="F13" s="352">
        <v>2773</v>
      </c>
      <c r="G13" s="352">
        <v>326639</v>
      </c>
      <c r="H13" s="352">
        <v>5315413</v>
      </c>
      <c r="I13" s="352">
        <v>4</v>
      </c>
      <c r="J13" s="352">
        <v>54383</v>
      </c>
      <c r="K13" s="352">
        <v>825055</v>
      </c>
      <c r="L13" s="352">
        <v>29</v>
      </c>
      <c r="M13" s="352">
        <v>58456</v>
      </c>
      <c r="N13" s="352">
        <v>1389132</v>
      </c>
      <c r="O13" s="352">
        <v>529</v>
      </c>
      <c r="P13" s="352">
        <v>272977</v>
      </c>
      <c r="Q13" s="352">
        <v>5132109</v>
      </c>
      <c r="R13" s="352">
        <v>2</v>
      </c>
      <c r="S13" s="352">
        <v>46</v>
      </c>
      <c r="T13" s="352">
        <v>277</v>
      </c>
      <c r="U13" s="352">
        <v>16</v>
      </c>
      <c r="V13" s="352">
        <v>602</v>
      </c>
      <c r="W13" s="352">
        <v>4795</v>
      </c>
      <c r="Y13" s="69"/>
      <c r="Z13" s="69"/>
      <c r="AA13" s="69"/>
    </row>
    <row r="14" spans="1:27" ht="15" customHeight="1">
      <c r="A14" s="8"/>
      <c r="B14" s="34">
        <v>11</v>
      </c>
      <c r="C14" s="352">
        <v>3063</v>
      </c>
      <c r="D14" s="352">
        <v>564696</v>
      </c>
      <c r="E14" s="352">
        <v>10928420</v>
      </c>
      <c r="F14" s="352">
        <v>2518</v>
      </c>
      <c r="G14" s="352">
        <v>298709</v>
      </c>
      <c r="H14" s="352">
        <v>4897828</v>
      </c>
      <c r="I14" s="352" t="s">
        <v>242</v>
      </c>
      <c r="J14" s="352" t="s">
        <v>242</v>
      </c>
      <c r="K14" s="352" t="s">
        <v>242</v>
      </c>
      <c r="L14" s="352">
        <v>19</v>
      </c>
      <c r="M14" s="352">
        <v>32354</v>
      </c>
      <c r="N14" s="352">
        <v>981980</v>
      </c>
      <c r="O14" s="352">
        <v>497</v>
      </c>
      <c r="P14" s="352">
        <v>232594</v>
      </c>
      <c r="Q14" s="352">
        <v>5036430</v>
      </c>
      <c r="R14" s="352">
        <v>2</v>
      </c>
      <c r="S14" s="352">
        <v>136</v>
      </c>
      <c r="T14" s="352">
        <v>2880</v>
      </c>
      <c r="U14" s="352">
        <v>27</v>
      </c>
      <c r="V14" s="352">
        <v>903</v>
      </c>
      <c r="W14" s="352">
        <v>9302</v>
      </c>
      <c r="Y14" s="69"/>
      <c r="Z14" s="69"/>
      <c r="AA14" s="69"/>
    </row>
    <row r="15" spans="1:27" ht="15" customHeight="1">
      <c r="B15" s="34">
        <v>12</v>
      </c>
      <c r="C15" s="352">
        <v>3207</v>
      </c>
      <c r="D15" s="352">
        <v>627516</v>
      </c>
      <c r="E15" s="352">
        <v>12078801</v>
      </c>
      <c r="F15" s="352">
        <v>2661</v>
      </c>
      <c r="G15" s="352">
        <v>314079</v>
      </c>
      <c r="H15" s="352">
        <v>5074406</v>
      </c>
      <c r="I15" s="352">
        <v>2</v>
      </c>
      <c r="J15" s="352">
        <v>24332</v>
      </c>
      <c r="K15" s="352">
        <v>580410</v>
      </c>
      <c r="L15" s="352">
        <v>25</v>
      </c>
      <c r="M15" s="352">
        <v>154269</v>
      </c>
      <c r="N15" s="352">
        <v>3595890</v>
      </c>
      <c r="O15" s="352">
        <v>501</v>
      </c>
      <c r="P15" s="352">
        <v>134353</v>
      </c>
      <c r="Q15" s="352">
        <v>2824494</v>
      </c>
      <c r="R15" s="352" t="s">
        <v>242</v>
      </c>
      <c r="S15" s="352" t="s">
        <v>242</v>
      </c>
      <c r="T15" s="352" t="s">
        <v>242</v>
      </c>
      <c r="U15" s="352">
        <v>18</v>
      </c>
      <c r="V15" s="352">
        <v>483</v>
      </c>
      <c r="W15" s="352">
        <v>3601</v>
      </c>
      <c r="Y15" s="69"/>
      <c r="Z15" s="69"/>
      <c r="AA15" s="69"/>
    </row>
    <row r="16" spans="1:27" ht="15" customHeight="1">
      <c r="A16" s="14" t="s">
        <v>961</v>
      </c>
      <c r="B16" s="34">
        <v>1</v>
      </c>
      <c r="C16" s="352">
        <v>2955</v>
      </c>
      <c r="D16" s="352">
        <v>526032</v>
      </c>
      <c r="E16" s="352">
        <v>9573490</v>
      </c>
      <c r="F16" s="352">
        <v>2430</v>
      </c>
      <c r="G16" s="352">
        <v>277522</v>
      </c>
      <c r="H16" s="352">
        <v>4537643</v>
      </c>
      <c r="I16" s="352">
        <v>1</v>
      </c>
      <c r="J16" s="352">
        <v>12</v>
      </c>
      <c r="K16" s="352">
        <v>90</v>
      </c>
      <c r="L16" s="352">
        <v>29</v>
      </c>
      <c r="M16" s="352">
        <v>46532</v>
      </c>
      <c r="N16" s="352">
        <v>1249630</v>
      </c>
      <c r="O16" s="352">
        <v>468</v>
      </c>
      <c r="P16" s="352">
        <v>201241</v>
      </c>
      <c r="Q16" s="352">
        <v>3781082</v>
      </c>
      <c r="R16" s="352">
        <v>1</v>
      </c>
      <c r="S16" s="352">
        <v>21</v>
      </c>
      <c r="T16" s="352">
        <v>500</v>
      </c>
      <c r="U16" s="352">
        <v>26</v>
      </c>
      <c r="V16" s="352">
        <v>704</v>
      </c>
      <c r="W16" s="352">
        <v>4545</v>
      </c>
      <c r="Y16" s="69"/>
      <c r="Z16" s="69"/>
      <c r="AA16" s="69"/>
    </row>
    <row r="17" spans="1:27" ht="15" customHeight="1">
      <c r="B17" s="34">
        <v>2</v>
      </c>
      <c r="C17" s="352">
        <v>2952</v>
      </c>
      <c r="D17" s="352">
        <v>646031</v>
      </c>
      <c r="E17" s="352">
        <v>11194865</v>
      </c>
      <c r="F17" s="352">
        <v>2458</v>
      </c>
      <c r="G17" s="352">
        <v>286064</v>
      </c>
      <c r="H17" s="352">
        <v>4703810</v>
      </c>
      <c r="I17" s="352">
        <v>1</v>
      </c>
      <c r="J17" s="352">
        <v>184</v>
      </c>
      <c r="K17" s="352">
        <v>2862</v>
      </c>
      <c r="L17" s="352">
        <v>13</v>
      </c>
      <c r="M17" s="352">
        <v>128833</v>
      </c>
      <c r="N17" s="352">
        <v>2271445</v>
      </c>
      <c r="O17" s="352">
        <v>466</v>
      </c>
      <c r="P17" s="352">
        <v>230530</v>
      </c>
      <c r="Q17" s="352">
        <v>4213679</v>
      </c>
      <c r="R17" s="352">
        <v>1</v>
      </c>
      <c r="S17" s="352">
        <v>24</v>
      </c>
      <c r="T17" s="352">
        <v>600</v>
      </c>
      <c r="U17" s="352">
        <v>13</v>
      </c>
      <c r="V17" s="352">
        <v>396</v>
      </c>
      <c r="W17" s="352">
        <v>2469</v>
      </c>
      <c r="Y17" s="69"/>
      <c r="Z17" s="69"/>
      <c r="AA17" s="69"/>
    </row>
    <row r="18" spans="1:27" ht="15" customHeight="1">
      <c r="B18" s="34">
        <v>3</v>
      </c>
      <c r="C18" s="352">
        <v>2851</v>
      </c>
      <c r="D18" s="352">
        <v>453285</v>
      </c>
      <c r="E18" s="352">
        <v>8902174</v>
      </c>
      <c r="F18" s="352">
        <v>2308</v>
      </c>
      <c r="G18" s="352">
        <v>271635</v>
      </c>
      <c r="H18" s="352">
        <v>4399294</v>
      </c>
      <c r="I18" s="352" t="s">
        <v>242</v>
      </c>
      <c r="J18" s="352" t="s">
        <v>242</v>
      </c>
      <c r="K18" s="352" t="s">
        <v>242</v>
      </c>
      <c r="L18" s="352">
        <v>37</v>
      </c>
      <c r="M18" s="352">
        <v>52056</v>
      </c>
      <c r="N18" s="352">
        <v>1278513</v>
      </c>
      <c r="O18" s="352">
        <v>481</v>
      </c>
      <c r="P18" s="352">
        <v>128684</v>
      </c>
      <c r="Q18" s="352">
        <v>3217239</v>
      </c>
      <c r="R18" s="352" t="s">
        <v>242</v>
      </c>
      <c r="S18" s="352" t="s">
        <v>242</v>
      </c>
      <c r="T18" s="352" t="s">
        <v>242</v>
      </c>
      <c r="U18" s="352">
        <v>25</v>
      </c>
      <c r="V18" s="352">
        <v>910</v>
      </c>
      <c r="W18" s="352">
        <v>7128</v>
      </c>
      <c r="Y18" s="69"/>
      <c r="Z18" s="69"/>
      <c r="AA18" s="69"/>
    </row>
    <row r="19" spans="1:27" ht="15" customHeight="1">
      <c r="A19" s="8"/>
      <c r="B19" s="34">
        <v>4</v>
      </c>
      <c r="C19" s="352">
        <v>3237</v>
      </c>
      <c r="D19" s="352">
        <v>793185</v>
      </c>
      <c r="E19" s="352">
        <v>13027330</v>
      </c>
      <c r="F19" s="352">
        <v>2713</v>
      </c>
      <c r="G19" s="352">
        <v>316886</v>
      </c>
      <c r="H19" s="352">
        <v>5163164</v>
      </c>
      <c r="I19" s="352">
        <v>2</v>
      </c>
      <c r="J19" s="352">
        <v>1227</v>
      </c>
      <c r="K19" s="352">
        <v>30990</v>
      </c>
      <c r="L19" s="352">
        <v>34</v>
      </c>
      <c r="M19" s="352">
        <v>151065</v>
      </c>
      <c r="N19" s="352">
        <v>2799792</v>
      </c>
      <c r="O19" s="352">
        <v>462</v>
      </c>
      <c r="P19" s="352">
        <v>323333</v>
      </c>
      <c r="Q19" s="352">
        <v>5029192</v>
      </c>
      <c r="R19" s="352">
        <v>2</v>
      </c>
      <c r="S19" s="352">
        <v>58</v>
      </c>
      <c r="T19" s="352">
        <v>1356</v>
      </c>
      <c r="U19" s="352">
        <v>24</v>
      </c>
      <c r="V19" s="352">
        <v>616</v>
      </c>
      <c r="W19" s="352">
        <v>2836</v>
      </c>
      <c r="Y19" s="69"/>
      <c r="Z19" s="69"/>
      <c r="AA19" s="69"/>
    </row>
    <row r="20" spans="1:27" ht="15" customHeight="1">
      <c r="A20" s="8" t="s">
        <v>1031</v>
      </c>
      <c r="B20" s="34">
        <v>5</v>
      </c>
      <c r="C20" s="352">
        <v>2931</v>
      </c>
      <c r="D20" s="352">
        <v>665241</v>
      </c>
      <c r="E20" s="352">
        <v>11569915</v>
      </c>
      <c r="F20" s="352">
        <v>2434</v>
      </c>
      <c r="G20" s="352">
        <v>280586</v>
      </c>
      <c r="H20" s="352">
        <v>4629883</v>
      </c>
      <c r="I20" s="352">
        <v>1</v>
      </c>
      <c r="J20" s="352">
        <v>780</v>
      </c>
      <c r="K20" s="352">
        <v>18825</v>
      </c>
      <c r="L20" s="352">
        <v>31</v>
      </c>
      <c r="M20" s="352">
        <v>75272</v>
      </c>
      <c r="N20" s="352">
        <v>1977080</v>
      </c>
      <c r="O20" s="352">
        <v>441</v>
      </c>
      <c r="P20" s="352">
        <v>307826</v>
      </c>
      <c r="Q20" s="352">
        <v>4936085</v>
      </c>
      <c r="R20" s="352">
        <v>1</v>
      </c>
      <c r="S20" s="352">
        <v>16</v>
      </c>
      <c r="T20" s="352">
        <v>100</v>
      </c>
      <c r="U20" s="352">
        <v>23</v>
      </c>
      <c r="V20" s="352">
        <v>761</v>
      </c>
      <c r="W20" s="352">
        <v>7942</v>
      </c>
      <c r="Y20" s="69"/>
      <c r="Z20" s="69"/>
      <c r="AA20" s="69"/>
    </row>
    <row r="21" spans="1:27" ht="15" customHeight="1">
      <c r="A21" s="8"/>
      <c r="B21" s="34">
        <v>6</v>
      </c>
      <c r="C21" s="352">
        <v>3381</v>
      </c>
      <c r="D21" s="352">
        <v>626654</v>
      </c>
      <c r="E21" s="352">
        <v>12926369</v>
      </c>
      <c r="F21" s="352">
        <v>2771</v>
      </c>
      <c r="G21" s="352">
        <v>324837</v>
      </c>
      <c r="H21" s="352">
        <v>5346544</v>
      </c>
      <c r="I21" s="352" t="s">
        <v>242</v>
      </c>
      <c r="J21" s="352" t="s">
        <v>242</v>
      </c>
      <c r="K21" s="352" t="s">
        <v>242</v>
      </c>
      <c r="L21" s="352">
        <v>30</v>
      </c>
      <c r="M21" s="352">
        <v>68034</v>
      </c>
      <c r="N21" s="352">
        <v>2353787</v>
      </c>
      <c r="O21" s="352">
        <v>557</v>
      </c>
      <c r="P21" s="352">
        <v>231271</v>
      </c>
      <c r="Q21" s="352">
        <v>5219470</v>
      </c>
      <c r="R21" s="352">
        <v>1</v>
      </c>
      <c r="S21" s="352">
        <v>16</v>
      </c>
      <c r="T21" s="352">
        <v>80</v>
      </c>
      <c r="U21" s="352">
        <v>22</v>
      </c>
      <c r="V21" s="352">
        <v>2496</v>
      </c>
      <c r="W21" s="352">
        <v>6488</v>
      </c>
      <c r="Y21" s="69"/>
      <c r="Z21" s="69"/>
      <c r="AA21" s="69"/>
    </row>
    <row r="22" spans="1:27" ht="15" customHeight="1">
      <c r="A22" s="8"/>
      <c r="B22" s="34">
        <v>7</v>
      </c>
      <c r="C22" s="352">
        <v>2850</v>
      </c>
      <c r="D22" s="352">
        <v>556971</v>
      </c>
      <c r="E22" s="352">
        <v>12064830</v>
      </c>
      <c r="F22" s="352">
        <v>2348</v>
      </c>
      <c r="G22" s="352">
        <v>272795</v>
      </c>
      <c r="H22" s="352">
        <v>4517919</v>
      </c>
      <c r="I22" s="352">
        <v>2</v>
      </c>
      <c r="J22" s="352">
        <v>5928</v>
      </c>
      <c r="K22" s="352">
        <v>196000</v>
      </c>
      <c r="L22" s="352">
        <v>23</v>
      </c>
      <c r="M22" s="352">
        <v>38410</v>
      </c>
      <c r="N22" s="352">
        <v>1140345</v>
      </c>
      <c r="O22" s="352">
        <v>461</v>
      </c>
      <c r="P22" s="352">
        <v>238895</v>
      </c>
      <c r="Q22" s="352">
        <v>6205153</v>
      </c>
      <c r="R22" s="352">
        <v>1</v>
      </c>
      <c r="S22" s="352">
        <v>14</v>
      </c>
      <c r="T22" s="352">
        <v>99</v>
      </c>
      <c r="U22" s="352">
        <v>15</v>
      </c>
      <c r="V22" s="352">
        <v>929</v>
      </c>
      <c r="W22" s="352">
        <v>5314</v>
      </c>
      <c r="Y22" s="69"/>
      <c r="Z22" s="69"/>
      <c r="AA22" s="69"/>
    </row>
    <row r="23" spans="1:27" ht="15" customHeight="1">
      <c r="A23" s="8"/>
      <c r="B23" s="34">
        <v>8</v>
      </c>
      <c r="C23" s="352">
        <v>3097</v>
      </c>
      <c r="D23" s="352">
        <v>563783</v>
      </c>
      <c r="E23" s="352">
        <v>11044373</v>
      </c>
      <c r="F23" s="352">
        <v>2564</v>
      </c>
      <c r="G23" s="352">
        <v>298180</v>
      </c>
      <c r="H23" s="352">
        <v>4977747</v>
      </c>
      <c r="I23" s="352">
        <v>3</v>
      </c>
      <c r="J23" s="352">
        <v>4382</v>
      </c>
      <c r="K23" s="352">
        <v>153200</v>
      </c>
      <c r="L23" s="352">
        <v>32</v>
      </c>
      <c r="M23" s="352">
        <v>56623</v>
      </c>
      <c r="N23" s="352">
        <v>1592663</v>
      </c>
      <c r="O23" s="352">
        <v>472</v>
      </c>
      <c r="P23" s="352">
        <v>203930</v>
      </c>
      <c r="Q23" s="352">
        <v>4316794</v>
      </c>
      <c r="R23" s="352" t="s">
        <v>242</v>
      </c>
      <c r="S23" s="352" t="s">
        <v>242</v>
      </c>
      <c r="T23" s="352" t="s">
        <v>242</v>
      </c>
      <c r="U23" s="352">
        <v>26</v>
      </c>
      <c r="V23" s="352">
        <v>668</v>
      </c>
      <c r="W23" s="352">
        <v>3969</v>
      </c>
      <c r="Y23" s="69"/>
      <c r="Z23" s="69"/>
      <c r="AA23" s="69"/>
    </row>
    <row r="24" spans="1:27" ht="15" customHeight="1">
      <c r="A24" s="929"/>
      <c r="B24" s="531">
        <v>9</v>
      </c>
      <c r="C24" s="354">
        <v>3211</v>
      </c>
      <c r="D24" s="354">
        <v>670235</v>
      </c>
      <c r="E24" s="354">
        <v>12213222</v>
      </c>
      <c r="F24" s="352">
        <v>2603</v>
      </c>
      <c r="G24" s="352">
        <v>305821</v>
      </c>
      <c r="H24" s="352">
        <v>5038384</v>
      </c>
      <c r="I24" s="352">
        <v>1</v>
      </c>
      <c r="J24" s="352">
        <v>3119</v>
      </c>
      <c r="K24" s="352">
        <v>99500</v>
      </c>
      <c r="L24" s="354">
        <v>26</v>
      </c>
      <c r="M24" s="354">
        <v>76426</v>
      </c>
      <c r="N24" s="354">
        <v>1524696</v>
      </c>
      <c r="O24" s="354">
        <v>543</v>
      </c>
      <c r="P24" s="354">
        <v>254669</v>
      </c>
      <c r="Q24" s="354">
        <v>4814533</v>
      </c>
      <c r="R24" s="354">
        <v>1</v>
      </c>
      <c r="S24" s="354">
        <v>14</v>
      </c>
      <c r="T24" s="354">
        <v>30</v>
      </c>
      <c r="U24" s="354">
        <v>37</v>
      </c>
      <c r="V24" s="354">
        <v>30186</v>
      </c>
      <c r="W24" s="354">
        <v>736079</v>
      </c>
      <c r="Y24" s="69"/>
      <c r="Z24" s="69"/>
      <c r="AA24" s="69"/>
    </row>
    <row r="25" spans="1:27" ht="15" customHeight="1">
      <c r="A25" s="25" t="s">
        <v>851</v>
      </c>
      <c r="B25" s="230"/>
      <c r="C25" s="115"/>
      <c r="D25" s="115"/>
      <c r="E25" s="115"/>
      <c r="F25" s="35"/>
      <c r="G25" s="35"/>
      <c r="H25" s="35"/>
      <c r="I25" s="35"/>
      <c r="J25" s="35"/>
      <c r="K25" s="35"/>
      <c r="L25" s="35"/>
      <c r="M25" s="35"/>
      <c r="N25" s="35"/>
      <c r="O25" s="35"/>
      <c r="P25" s="35"/>
      <c r="Q25" s="35"/>
      <c r="R25" s="35"/>
      <c r="S25" s="35"/>
      <c r="T25" s="35"/>
      <c r="U25" s="35"/>
      <c r="V25" s="35"/>
      <c r="W25" s="35"/>
    </row>
    <row r="26" spans="1:27">
      <c r="C26" s="352"/>
      <c r="D26" s="352"/>
      <c r="E26" s="352"/>
      <c r="F26" s="352"/>
      <c r="G26" s="352"/>
      <c r="H26" s="352"/>
      <c r="I26" s="352"/>
      <c r="J26" s="352"/>
      <c r="K26" s="352"/>
      <c r="L26" s="352"/>
      <c r="M26" s="352"/>
      <c r="N26" s="352"/>
      <c r="O26" s="352"/>
      <c r="P26" s="352"/>
      <c r="Q26" s="352"/>
      <c r="R26" s="352"/>
      <c r="S26" s="352"/>
      <c r="T26" s="352"/>
      <c r="U26" s="352"/>
      <c r="V26" s="352"/>
      <c r="W26" s="352"/>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W5:W6"/>
    <mergeCell ref="L5:L6"/>
    <mergeCell ref="M5:M6"/>
    <mergeCell ref="N5:N6"/>
    <mergeCell ref="O5:O6"/>
    <mergeCell ref="P5:P6"/>
    <mergeCell ref="V5:V6"/>
    <mergeCell ref="Q5:Q6"/>
    <mergeCell ref="R5:R6"/>
    <mergeCell ref="S5:S6"/>
    <mergeCell ref="T5:T6"/>
    <mergeCell ref="U5:U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zoomScaleNormal="100" workbookViewId="0">
      <selection sqref="A1:B1"/>
    </sheetView>
  </sheetViews>
  <sheetFormatPr defaultRowHeight="13.5"/>
  <cols>
    <col min="1" max="1" width="7" style="14" bestFit="1" customWidth="1"/>
    <col min="2" max="2" width="3.5" style="14" customWidth="1"/>
    <col min="3" max="3" width="7.625" style="14" customWidth="1"/>
    <col min="4" max="4" width="7.375" style="14" customWidth="1"/>
    <col min="5" max="5" width="8.125" style="14" customWidth="1"/>
    <col min="6" max="6" width="7.625" style="14" customWidth="1"/>
    <col min="7" max="7" width="7.375" style="14" customWidth="1"/>
    <col min="8" max="8" width="8.125" style="14" customWidth="1"/>
    <col min="9" max="9" width="7.625" style="14" customWidth="1"/>
    <col min="10" max="10" width="7.375" style="14" customWidth="1"/>
    <col min="11" max="11" width="8.125" style="14" customWidth="1"/>
    <col min="12" max="12" width="7.625" style="14" customWidth="1"/>
    <col min="13" max="13" width="7.375" style="14" customWidth="1"/>
    <col min="14" max="14" width="8.125" style="14" customWidth="1"/>
    <col min="15" max="16" width="9" style="14"/>
    <col min="17" max="17" width="9.125" style="14" bestFit="1" customWidth="1"/>
    <col min="18" max="19" width="9" style="14"/>
    <col min="20" max="20" width="9.125" style="14" bestFit="1" customWidth="1"/>
    <col min="21" max="16384" width="9" style="14"/>
  </cols>
  <sheetData>
    <row r="1" spans="1:15" ht="19.5" customHeight="1">
      <c r="A1" s="737" t="s">
        <v>853</v>
      </c>
      <c r="B1" s="653"/>
    </row>
    <row r="2" spans="1:15" ht="19.5" customHeight="1">
      <c r="A2" s="738" t="s">
        <v>653</v>
      </c>
      <c r="B2" s="738"/>
      <c r="C2" s="738"/>
      <c r="D2" s="738"/>
      <c r="E2" s="738"/>
      <c r="F2" s="738"/>
      <c r="G2" s="738"/>
      <c r="H2" s="738"/>
      <c r="I2" s="738"/>
      <c r="J2" s="738"/>
      <c r="K2" s="738"/>
      <c r="L2" s="738"/>
      <c r="M2" s="738"/>
      <c r="N2" s="738"/>
    </row>
    <row r="3" spans="1:15" ht="14.25" thickBot="1">
      <c r="A3" s="25"/>
      <c r="B3" s="25"/>
      <c r="C3" s="25"/>
      <c r="D3" s="25"/>
      <c r="E3" s="25"/>
      <c r="F3" s="25"/>
      <c r="G3" s="25"/>
      <c r="H3" s="25"/>
      <c r="I3" s="25"/>
      <c r="J3" s="25"/>
      <c r="K3" s="25"/>
      <c r="L3" s="25"/>
      <c r="M3" s="25"/>
      <c r="N3" s="65" t="s">
        <v>654</v>
      </c>
    </row>
    <row r="4" spans="1:15" s="68" customFormat="1" ht="14.25" thickTop="1">
      <c r="A4" s="643" t="s">
        <v>635</v>
      </c>
      <c r="B4" s="645"/>
      <c r="C4" s="740" t="s">
        <v>663</v>
      </c>
      <c r="D4" s="644"/>
      <c r="E4" s="644"/>
      <c r="F4" s="703"/>
      <c r="G4" s="703"/>
      <c r="H4" s="703"/>
      <c r="I4" s="703"/>
      <c r="J4" s="703"/>
      <c r="K4" s="703"/>
      <c r="L4" s="703"/>
      <c r="M4" s="703"/>
      <c r="N4" s="703"/>
    </row>
    <row r="5" spans="1:15" s="68" customFormat="1">
      <c r="A5" s="739"/>
      <c r="B5" s="660"/>
      <c r="C5" s="735"/>
      <c r="D5" s="646"/>
      <c r="E5" s="647"/>
      <c r="F5" s="741" t="s">
        <v>739</v>
      </c>
      <c r="G5" s="742"/>
      <c r="H5" s="743"/>
      <c r="I5" s="741" t="s">
        <v>695</v>
      </c>
      <c r="J5" s="742"/>
      <c r="K5" s="743"/>
      <c r="L5" s="741" t="s">
        <v>696</v>
      </c>
      <c r="M5" s="742"/>
      <c r="N5" s="742"/>
    </row>
    <row r="6" spans="1:15" s="68" customFormat="1" ht="13.5" customHeight="1">
      <c r="A6" s="646"/>
      <c r="B6" s="647"/>
      <c r="C6" s="315" t="s">
        <v>661</v>
      </c>
      <c r="D6" s="315" t="s">
        <v>660</v>
      </c>
      <c r="E6" s="27" t="s">
        <v>733</v>
      </c>
      <c r="F6" s="315" t="s">
        <v>661</v>
      </c>
      <c r="G6" s="315" t="s">
        <v>660</v>
      </c>
      <c r="H6" s="27" t="s">
        <v>733</v>
      </c>
      <c r="I6" s="315" t="s">
        <v>661</v>
      </c>
      <c r="J6" s="315" t="s">
        <v>660</v>
      </c>
      <c r="K6" s="27" t="s">
        <v>733</v>
      </c>
      <c r="L6" s="315" t="s">
        <v>661</v>
      </c>
      <c r="M6" s="315" t="s">
        <v>660</v>
      </c>
      <c r="N6" s="286" t="s">
        <v>733</v>
      </c>
    </row>
    <row r="7" spans="1:15" ht="15" customHeight="1">
      <c r="A7" s="236" t="s">
        <v>955</v>
      </c>
      <c r="B7" s="34"/>
      <c r="C7" s="356">
        <v>30204</v>
      </c>
      <c r="D7" s="356">
        <v>6250</v>
      </c>
      <c r="E7" s="356">
        <v>20050</v>
      </c>
      <c r="F7" s="354">
        <v>27436</v>
      </c>
      <c r="G7" s="354">
        <v>4077</v>
      </c>
      <c r="H7" s="354">
        <v>3310</v>
      </c>
      <c r="I7" s="354">
        <v>46</v>
      </c>
      <c r="J7" s="354">
        <v>15</v>
      </c>
      <c r="K7" s="354">
        <v>8675</v>
      </c>
      <c r="L7" s="354">
        <v>2657</v>
      </c>
      <c r="M7" s="354">
        <v>2088</v>
      </c>
      <c r="N7" s="354">
        <v>7788</v>
      </c>
    </row>
    <row r="8" spans="1:15" ht="15" customHeight="1">
      <c r="A8" s="17">
        <v>27</v>
      </c>
      <c r="B8" s="34"/>
      <c r="C8" s="356">
        <v>30359</v>
      </c>
      <c r="D8" s="356">
        <v>6509</v>
      </c>
      <c r="E8" s="356">
        <v>20489</v>
      </c>
      <c r="F8" s="354">
        <v>27650</v>
      </c>
      <c r="G8" s="354">
        <v>4242</v>
      </c>
      <c r="H8" s="354">
        <v>3811</v>
      </c>
      <c r="I8" s="354">
        <v>61</v>
      </c>
      <c r="J8" s="354">
        <v>18</v>
      </c>
      <c r="K8" s="354">
        <v>7700</v>
      </c>
      <c r="L8" s="354">
        <v>2587</v>
      </c>
      <c r="M8" s="354">
        <v>2181</v>
      </c>
      <c r="N8" s="354">
        <v>8758</v>
      </c>
    </row>
    <row r="9" spans="1:15" ht="15" customHeight="1">
      <c r="A9" s="231">
        <v>28</v>
      </c>
      <c r="B9" s="34"/>
      <c r="C9" s="356">
        <v>31594</v>
      </c>
      <c r="D9" s="356">
        <v>6372</v>
      </c>
      <c r="E9" s="356">
        <v>24015</v>
      </c>
      <c r="F9" s="354">
        <v>29012</v>
      </c>
      <c r="G9" s="354">
        <v>4394</v>
      </c>
      <c r="H9" s="354">
        <v>5212</v>
      </c>
      <c r="I9" s="354">
        <v>28</v>
      </c>
      <c r="J9" s="354">
        <v>12</v>
      </c>
      <c r="K9" s="354">
        <v>8806</v>
      </c>
      <c r="L9" s="354">
        <v>2472</v>
      </c>
      <c r="M9" s="354">
        <v>1911</v>
      </c>
      <c r="N9" s="354">
        <v>9363</v>
      </c>
    </row>
    <row r="10" spans="1:15" ht="15" customHeight="1">
      <c r="A10" s="231">
        <v>29</v>
      </c>
      <c r="B10" s="34"/>
      <c r="C10" s="356">
        <v>31200</v>
      </c>
      <c r="D10" s="356">
        <v>5803</v>
      </c>
      <c r="E10" s="356">
        <v>22614</v>
      </c>
      <c r="F10" s="354">
        <v>28663</v>
      </c>
      <c r="G10" s="354">
        <v>4268</v>
      </c>
      <c r="H10" s="354">
        <v>5837</v>
      </c>
      <c r="I10" s="354">
        <v>37</v>
      </c>
      <c r="J10" s="354">
        <v>19</v>
      </c>
      <c r="K10" s="354">
        <v>7162</v>
      </c>
      <c r="L10" s="354">
        <v>2448</v>
      </c>
      <c r="M10" s="354">
        <v>1510</v>
      </c>
      <c r="N10" s="354">
        <v>9505</v>
      </c>
    </row>
    <row r="11" spans="1:15" ht="15" customHeight="1">
      <c r="A11" s="231">
        <v>30</v>
      </c>
      <c r="B11" s="34"/>
      <c r="C11" s="356">
        <v>30319</v>
      </c>
      <c r="D11" s="356">
        <v>5083</v>
      </c>
      <c r="E11" s="356">
        <v>23115</v>
      </c>
      <c r="F11" s="354">
        <v>27988</v>
      </c>
      <c r="G11" s="354">
        <v>3654</v>
      </c>
      <c r="H11" s="354">
        <v>5984</v>
      </c>
      <c r="I11" s="354">
        <v>19</v>
      </c>
      <c r="J11" s="354">
        <v>9</v>
      </c>
      <c r="K11" s="354">
        <v>8830</v>
      </c>
      <c r="L11" s="354">
        <v>2301</v>
      </c>
      <c r="M11" s="354">
        <v>1420</v>
      </c>
      <c r="N11" s="354">
        <v>8089</v>
      </c>
    </row>
    <row r="12" spans="1:15" ht="15" customHeight="1">
      <c r="A12" s="17"/>
      <c r="B12" s="34"/>
      <c r="C12" s="356"/>
      <c r="D12" s="356"/>
      <c r="E12" s="356"/>
      <c r="F12" s="356"/>
      <c r="G12" s="356"/>
      <c r="H12" s="356"/>
      <c r="I12" s="356"/>
      <c r="J12" s="356"/>
      <c r="K12" s="356"/>
      <c r="L12" s="356"/>
      <c r="M12" s="356"/>
      <c r="N12" s="356"/>
    </row>
    <row r="13" spans="1:15" s="2" customFormat="1" ht="15" customHeight="1">
      <c r="A13" s="8" t="s">
        <v>920</v>
      </c>
      <c r="B13" s="43">
        <v>10</v>
      </c>
      <c r="C13" s="353">
        <v>2734</v>
      </c>
      <c r="D13" s="352">
        <v>553</v>
      </c>
      <c r="E13" s="352">
        <v>1803</v>
      </c>
      <c r="F13" s="352">
        <v>2550</v>
      </c>
      <c r="G13" s="352">
        <v>403</v>
      </c>
      <c r="H13" s="352">
        <v>422</v>
      </c>
      <c r="I13" s="352">
        <v>3</v>
      </c>
      <c r="J13" s="352" t="s">
        <v>242</v>
      </c>
      <c r="K13" s="352">
        <v>784</v>
      </c>
      <c r="L13" s="352">
        <v>180</v>
      </c>
      <c r="M13" s="352">
        <v>150</v>
      </c>
      <c r="N13" s="352">
        <v>585</v>
      </c>
      <c r="O13" s="61"/>
    </row>
    <row r="14" spans="1:15" s="2" customFormat="1" ht="15" customHeight="1">
      <c r="A14" s="8"/>
      <c r="B14" s="43">
        <v>11</v>
      </c>
      <c r="C14" s="353">
        <v>2522</v>
      </c>
      <c r="D14" s="352">
        <v>428</v>
      </c>
      <c r="E14" s="352">
        <v>1556</v>
      </c>
      <c r="F14" s="352">
        <v>2335</v>
      </c>
      <c r="G14" s="352">
        <v>322</v>
      </c>
      <c r="H14" s="352">
        <v>385</v>
      </c>
      <c r="I14" s="352">
        <v>1</v>
      </c>
      <c r="J14" s="352" t="s">
        <v>242</v>
      </c>
      <c r="K14" s="352">
        <v>406</v>
      </c>
      <c r="L14" s="352">
        <v>185</v>
      </c>
      <c r="M14" s="352">
        <v>106</v>
      </c>
      <c r="N14" s="352">
        <v>763</v>
      </c>
      <c r="O14" s="61"/>
    </row>
    <row r="15" spans="1:15" s="2" customFormat="1" ht="15" customHeight="1">
      <c r="A15" s="8"/>
      <c r="B15" s="43">
        <v>12</v>
      </c>
      <c r="C15" s="353">
        <v>2654</v>
      </c>
      <c r="D15" s="352">
        <v>382</v>
      </c>
      <c r="E15" s="352">
        <v>1952</v>
      </c>
      <c r="F15" s="352">
        <v>2461</v>
      </c>
      <c r="G15" s="352">
        <v>305</v>
      </c>
      <c r="H15" s="352">
        <v>566</v>
      </c>
      <c r="I15" s="352">
        <v>3</v>
      </c>
      <c r="J15" s="352" t="s">
        <v>242</v>
      </c>
      <c r="K15" s="352">
        <v>625</v>
      </c>
      <c r="L15" s="352">
        <v>189</v>
      </c>
      <c r="M15" s="352">
        <v>77</v>
      </c>
      <c r="N15" s="352">
        <v>563</v>
      </c>
      <c r="O15" s="61"/>
    </row>
    <row r="16" spans="1:15" s="2" customFormat="1" ht="15" customHeight="1">
      <c r="A16" s="8" t="s">
        <v>959</v>
      </c>
      <c r="B16" s="43">
        <v>1</v>
      </c>
      <c r="C16" s="353">
        <v>2443</v>
      </c>
      <c r="D16" s="352">
        <v>297</v>
      </c>
      <c r="E16" s="352">
        <v>1343</v>
      </c>
      <c r="F16" s="352">
        <v>2246</v>
      </c>
      <c r="G16" s="352">
        <v>227</v>
      </c>
      <c r="H16" s="352">
        <v>381</v>
      </c>
      <c r="I16" s="352">
        <v>3</v>
      </c>
      <c r="J16" s="352" t="s">
        <v>242</v>
      </c>
      <c r="K16" s="352">
        <v>624</v>
      </c>
      <c r="L16" s="352">
        <v>194</v>
      </c>
      <c r="M16" s="352">
        <v>70</v>
      </c>
      <c r="N16" s="352">
        <v>338</v>
      </c>
      <c r="O16" s="61"/>
    </row>
    <row r="17" spans="1:27" s="2" customFormat="1" ht="15" customHeight="1">
      <c r="A17" s="8"/>
      <c r="B17" s="43">
        <v>2</v>
      </c>
      <c r="C17" s="353">
        <v>2497</v>
      </c>
      <c r="D17" s="352">
        <v>272</v>
      </c>
      <c r="E17" s="352">
        <v>1409</v>
      </c>
      <c r="F17" s="352">
        <v>2293</v>
      </c>
      <c r="G17" s="352">
        <v>198</v>
      </c>
      <c r="H17" s="352">
        <v>390</v>
      </c>
      <c r="I17" s="352">
        <v>2</v>
      </c>
      <c r="J17" s="352" t="s">
        <v>242</v>
      </c>
      <c r="K17" s="352">
        <v>636</v>
      </c>
      <c r="L17" s="352">
        <v>200</v>
      </c>
      <c r="M17" s="352">
        <v>74</v>
      </c>
      <c r="N17" s="352">
        <v>383</v>
      </c>
      <c r="O17" s="61"/>
    </row>
    <row r="18" spans="1:27" s="2" customFormat="1" ht="15" customHeight="1">
      <c r="A18" s="8"/>
      <c r="B18" s="43">
        <v>3</v>
      </c>
      <c r="C18" s="353">
        <v>2360</v>
      </c>
      <c r="D18" s="352">
        <v>311</v>
      </c>
      <c r="E18" s="352">
        <v>1416</v>
      </c>
      <c r="F18" s="352">
        <v>2161</v>
      </c>
      <c r="G18" s="352">
        <v>210</v>
      </c>
      <c r="H18" s="352">
        <v>371</v>
      </c>
      <c r="I18" s="352">
        <v>18</v>
      </c>
      <c r="J18" s="352" t="s">
        <v>242</v>
      </c>
      <c r="K18" s="352">
        <v>456</v>
      </c>
      <c r="L18" s="352">
        <v>181</v>
      </c>
      <c r="M18" s="352">
        <v>101</v>
      </c>
      <c r="N18" s="352">
        <v>589</v>
      </c>
      <c r="O18" s="61"/>
    </row>
    <row r="19" spans="1:27" s="2" customFormat="1" ht="13.5" customHeight="1">
      <c r="A19" s="8"/>
      <c r="B19" s="43">
        <v>4</v>
      </c>
      <c r="C19" s="353">
        <v>2724</v>
      </c>
      <c r="D19" s="352">
        <v>400</v>
      </c>
      <c r="E19" s="352">
        <v>1173</v>
      </c>
      <c r="F19" s="352">
        <v>2548</v>
      </c>
      <c r="G19" s="352">
        <v>295</v>
      </c>
      <c r="H19" s="352">
        <v>247</v>
      </c>
      <c r="I19" s="352">
        <v>2</v>
      </c>
      <c r="J19" s="352" t="s">
        <v>242</v>
      </c>
      <c r="K19" s="352">
        <v>345</v>
      </c>
      <c r="L19" s="352">
        <v>173</v>
      </c>
      <c r="M19" s="352">
        <v>105</v>
      </c>
      <c r="N19" s="352">
        <v>538</v>
      </c>
      <c r="O19" s="61"/>
    </row>
    <row r="20" spans="1:27" s="2" customFormat="1" ht="15" customHeight="1">
      <c r="A20" s="8" t="s">
        <v>1031</v>
      </c>
      <c r="B20" s="43">
        <v>5</v>
      </c>
      <c r="C20" s="352">
        <v>2449</v>
      </c>
      <c r="D20" s="352">
        <v>327</v>
      </c>
      <c r="E20" s="352">
        <v>1525</v>
      </c>
      <c r="F20" s="352">
        <v>2267</v>
      </c>
      <c r="G20" s="352">
        <v>205</v>
      </c>
      <c r="H20" s="352">
        <v>159</v>
      </c>
      <c r="I20" s="352">
        <v>3</v>
      </c>
      <c r="J20" s="352" t="s">
        <v>242</v>
      </c>
      <c r="K20" s="352">
        <v>985</v>
      </c>
      <c r="L20" s="352">
        <v>177</v>
      </c>
      <c r="M20" s="352">
        <v>122</v>
      </c>
      <c r="N20" s="352">
        <v>360</v>
      </c>
      <c r="O20" s="61"/>
    </row>
    <row r="21" spans="1:27" s="2" customFormat="1" ht="15" customHeight="1">
      <c r="A21" s="8"/>
      <c r="B21" s="43">
        <v>6</v>
      </c>
      <c r="C21" s="352">
        <v>2860</v>
      </c>
      <c r="D21" s="352">
        <v>361</v>
      </c>
      <c r="E21" s="352">
        <v>1481</v>
      </c>
      <c r="F21" s="352">
        <v>2608</v>
      </c>
      <c r="G21" s="352">
        <v>308</v>
      </c>
      <c r="H21" s="352">
        <v>298</v>
      </c>
      <c r="I21" s="352">
        <v>6</v>
      </c>
      <c r="J21" s="352" t="s">
        <v>242</v>
      </c>
      <c r="K21" s="352">
        <v>532</v>
      </c>
      <c r="L21" s="352">
        <v>246</v>
      </c>
      <c r="M21" s="352">
        <v>53</v>
      </c>
      <c r="N21" s="352">
        <v>651</v>
      </c>
      <c r="O21" s="61"/>
    </row>
    <row r="22" spans="1:27" s="2" customFormat="1" ht="15" customHeight="1">
      <c r="A22" s="8"/>
      <c r="B22" s="43">
        <v>7</v>
      </c>
      <c r="C22" s="352">
        <v>2385</v>
      </c>
      <c r="D22" s="352">
        <v>248</v>
      </c>
      <c r="E22" s="352">
        <v>1335</v>
      </c>
      <c r="F22" s="352">
        <v>2193</v>
      </c>
      <c r="G22" s="352">
        <v>198</v>
      </c>
      <c r="H22" s="352">
        <v>320</v>
      </c>
      <c r="I22" s="352">
        <v>2</v>
      </c>
      <c r="J22" s="352" t="s">
        <v>242</v>
      </c>
      <c r="K22" s="352">
        <v>466</v>
      </c>
      <c r="L22" s="352">
        <v>189</v>
      </c>
      <c r="M22" s="352">
        <v>50</v>
      </c>
      <c r="N22" s="352">
        <v>549</v>
      </c>
      <c r="O22" s="61"/>
    </row>
    <row r="23" spans="1:27" s="2" customFormat="1" ht="15" customHeight="1">
      <c r="A23" s="8"/>
      <c r="B23" s="43">
        <v>8</v>
      </c>
      <c r="C23" s="352">
        <v>2558</v>
      </c>
      <c r="D23" s="352">
        <v>270</v>
      </c>
      <c r="E23" s="352">
        <v>1473</v>
      </c>
      <c r="F23" s="352">
        <v>2370</v>
      </c>
      <c r="G23" s="352">
        <v>223</v>
      </c>
      <c r="H23" s="352">
        <v>311</v>
      </c>
      <c r="I23" s="352">
        <v>2</v>
      </c>
      <c r="J23" s="352" t="s">
        <v>242</v>
      </c>
      <c r="K23" s="352">
        <v>685</v>
      </c>
      <c r="L23" s="352">
        <v>185</v>
      </c>
      <c r="M23" s="352">
        <v>47</v>
      </c>
      <c r="N23" s="352">
        <v>477</v>
      </c>
      <c r="O23" s="61"/>
    </row>
    <row r="24" spans="1:27" ht="15" customHeight="1">
      <c r="A24" s="929"/>
      <c r="B24" s="531">
        <v>9</v>
      </c>
      <c r="C24" s="359">
        <v>2600</v>
      </c>
      <c r="D24" s="359">
        <v>362</v>
      </c>
      <c r="E24" s="359">
        <v>1636</v>
      </c>
      <c r="F24" s="359">
        <v>2415</v>
      </c>
      <c r="G24" s="359">
        <v>287</v>
      </c>
      <c r="H24" s="359">
        <v>300</v>
      </c>
      <c r="I24" s="359">
        <v>3</v>
      </c>
      <c r="J24" s="359" t="s">
        <v>1090</v>
      </c>
      <c r="K24" s="359">
        <v>662</v>
      </c>
      <c r="L24" s="359">
        <v>182</v>
      </c>
      <c r="M24" s="359">
        <v>75</v>
      </c>
      <c r="N24" s="359">
        <v>674</v>
      </c>
      <c r="O24" s="354"/>
      <c r="P24" s="354"/>
      <c r="Q24" s="354"/>
      <c r="R24" s="354"/>
      <c r="S24" s="354"/>
      <c r="T24" s="354"/>
      <c r="U24" s="354"/>
      <c r="V24" s="354"/>
      <c r="W24" s="354"/>
      <c r="Y24" s="69"/>
      <c r="Z24" s="69"/>
      <c r="AA24" s="69"/>
    </row>
    <row r="25" spans="1:27">
      <c r="A25" s="25" t="s">
        <v>864</v>
      </c>
      <c r="B25" s="32"/>
      <c r="C25" s="64"/>
      <c r="D25" s="64"/>
      <c r="E25" s="64"/>
      <c r="F25" s="32"/>
      <c r="G25" s="32"/>
      <c r="H25" s="32"/>
      <c r="I25" s="32"/>
      <c r="J25" s="32"/>
      <c r="K25" s="32"/>
      <c r="L25" s="32"/>
      <c r="M25" s="32"/>
      <c r="N25" s="32"/>
    </row>
    <row r="26" spans="1:27">
      <c r="C26" s="3"/>
      <c r="D26" s="3"/>
      <c r="E26" s="352"/>
      <c r="F26" s="352"/>
      <c r="G26" s="352"/>
      <c r="H26" s="352"/>
      <c r="I26" s="352"/>
      <c r="K26" s="352"/>
      <c r="L26" s="352"/>
      <c r="M26" s="352"/>
      <c r="N26" s="352"/>
    </row>
    <row r="27" spans="1:27">
      <c r="C27" s="3"/>
      <c r="D27" s="3"/>
    </row>
    <row r="28" spans="1:27">
      <c r="C28" s="3"/>
      <c r="D28" s="3"/>
    </row>
    <row r="29" spans="1:27">
      <c r="C29" s="3"/>
      <c r="D29"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
  <sheetViews>
    <sheetView zoomScaleNormal="100" workbookViewId="0">
      <selection sqref="A1:B1"/>
    </sheetView>
  </sheetViews>
  <sheetFormatPr defaultRowHeight="13.5"/>
  <cols>
    <col min="1" max="1" width="7" style="14" bestFit="1" customWidth="1"/>
    <col min="2" max="2" width="4.5" style="14" bestFit="1" customWidth="1"/>
    <col min="3" max="3" width="9.125" style="14" customWidth="1"/>
    <col min="4" max="4" width="11.125" style="14" customWidth="1"/>
    <col min="5" max="5" width="9.375" style="14" customWidth="1"/>
    <col min="6" max="6" width="11.125" style="14" customWidth="1"/>
    <col min="7" max="7" width="9.375" style="14" customWidth="1"/>
    <col min="8" max="8" width="11.125" style="14" customWidth="1"/>
    <col min="9" max="9" width="9.375" style="14" customWidth="1"/>
    <col min="10" max="10" width="11.125" style="14" customWidth="1"/>
    <col min="11" max="11" width="9.375" style="14" customWidth="1"/>
    <col min="12" max="12" width="11.125" style="14" customWidth="1"/>
    <col min="13" max="16384" width="9" style="14"/>
  </cols>
  <sheetData>
    <row r="1" spans="1:15" ht="19.5" customHeight="1">
      <c r="A1" s="737" t="s">
        <v>853</v>
      </c>
      <c r="B1" s="653"/>
    </row>
    <row r="2" spans="1:15" ht="19.5" customHeight="1">
      <c r="A2" s="654" t="s">
        <v>655</v>
      </c>
      <c r="B2" s="654"/>
      <c r="C2" s="654"/>
      <c r="D2" s="654"/>
      <c r="E2" s="654"/>
      <c r="F2" s="654"/>
      <c r="G2" s="654"/>
      <c r="H2" s="654"/>
      <c r="I2" s="654"/>
      <c r="J2" s="654"/>
      <c r="K2" s="654"/>
      <c r="L2" s="654"/>
    </row>
    <row r="3" spans="1:15" ht="14.25" thickBot="1">
      <c r="A3" s="116"/>
      <c r="B3" s="25"/>
      <c r="C3" s="116"/>
      <c r="D3" s="116"/>
      <c r="E3" s="116"/>
      <c r="F3" s="116"/>
      <c r="G3" s="116"/>
      <c r="H3" s="116"/>
      <c r="I3" s="116"/>
      <c r="J3" s="116"/>
      <c r="K3" s="116"/>
      <c r="L3" s="506" t="s">
        <v>656</v>
      </c>
    </row>
    <row r="4" spans="1:15" s="68" customFormat="1" ht="14.25" thickTop="1">
      <c r="A4" s="643" t="s">
        <v>635</v>
      </c>
      <c r="B4" s="645"/>
      <c r="C4" s="651" t="s">
        <v>663</v>
      </c>
      <c r="D4" s="725"/>
      <c r="E4" s="651" t="s">
        <v>672</v>
      </c>
      <c r="F4" s="725"/>
      <c r="G4" s="651" t="s">
        <v>673</v>
      </c>
      <c r="H4" s="725"/>
      <c r="I4" s="651" t="s">
        <v>657</v>
      </c>
      <c r="J4" s="725"/>
      <c r="K4" s="651" t="s">
        <v>658</v>
      </c>
      <c r="L4" s="703"/>
    </row>
    <row r="5" spans="1:15" s="68" customFormat="1">
      <c r="A5" s="646"/>
      <c r="B5" s="647"/>
      <c r="C5" s="316" t="s">
        <v>659</v>
      </c>
      <c r="D5" s="317" t="s">
        <v>662</v>
      </c>
      <c r="E5" s="317" t="s">
        <v>659</v>
      </c>
      <c r="F5" s="317" t="s">
        <v>662</v>
      </c>
      <c r="G5" s="317" t="s">
        <v>659</v>
      </c>
      <c r="H5" s="317" t="s">
        <v>662</v>
      </c>
      <c r="I5" s="317" t="s">
        <v>659</v>
      </c>
      <c r="J5" s="317" t="s">
        <v>662</v>
      </c>
      <c r="K5" s="317" t="s">
        <v>659</v>
      </c>
      <c r="L5" s="318" t="s">
        <v>662</v>
      </c>
    </row>
    <row r="6" spans="1:15" ht="15" customHeight="1">
      <c r="A6" s="236" t="s">
        <v>955</v>
      </c>
      <c r="B6" s="34"/>
      <c r="C6" s="356">
        <v>56504</v>
      </c>
      <c r="D6" s="356">
        <v>4761906</v>
      </c>
      <c r="E6" s="354">
        <v>16461</v>
      </c>
      <c r="F6" s="354">
        <v>1972997</v>
      </c>
      <c r="G6" s="354">
        <v>20864</v>
      </c>
      <c r="H6" s="354">
        <v>973616</v>
      </c>
      <c r="I6" s="354">
        <v>178</v>
      </c>
      <c r="J6" s="354">
        <v>16303</v>
      </c>
      <c r="K6" s="354">
        <v>19001</v>
      </c>
      <c r="L6" s="354">
        <v>1798990</v>
      </c>
    </row>
    <row r="7" spans="1:15" ht="15" customHeight="1">
      <c r="A7" s="200">
        <v>27</v>
      </c>
      <c r="B7" s="34"/>
      <c r="C7" s="356">
        <v>57357</v>
      </c>
      <c r="D7" s="356">
        <v>4719118</v>
      </c>
      <c r="E7" s="354">
        <v>16280</v>
      </c>
      <c r="F7" s="354">
        <v>1942463</v>
      </c>
      <c r="G7" s="354">
        <v>22702</v>
      </c>
      <c r="H7" s="354">
        <v>1030882</v>
      </c>
      <c r="I7" s="354">
        <v>274</v>
      </c>
      <c r="J7" s="354">
        <v>18727</v>
      </c>
      <c r="K7" s="354">
        <v>18101</v>
      </c>
      <c r="L7" s="354">
        <v>1727046</v>
      </c>
    </row>
    <row r="8" spans="1:15" ht="15" customHeight="1">
      <c r="A8" s="231">
        <v>28</v>
      </c>
      <c r="B8" s="34"/>
      <c r="C8" s="356">
        <v>61981</v>
      </c>
      <c r="D8" s="356">
        <v>5018258</v>
      </c>
      <c r="E8" s="354">
        <v>15905</v>
      </c>
      <c r="F8" s="354">
        <v>1888813</v>
      </c>
      <c r="G8" s="354">
        <v>24357</v>
      </c>
      <c r="H8" s="354">
        <v>1095904</v>
      </c>
      <c r="I8" s="354">
        <v>230</v>
      </c>
      <c r="J8" s="354">
        <v>11413</v>
      </c>
      <c r="K8" s="354">
        <v>21489</v>
      </c>
      <c r="L8" s="354">
        <v>2022128</v>
      </c>
    </row>
    <row r="9" spans="1:15" ht="15" customHeight="1">
      <c r="A9" s="231">
        <v>29</v>
      </c>
      <c r="B9" s="34"/>
      <c r="C9" s="356">
        <v>59617</v>
      </c>
      <c r="D9" s="356">
        <v>4803214</v>
      </c>
      <c r="E9" s="354">
        <v>15130</v>
      </c>
      <c r="F9" s="354">
        <v>1789458</v>
      </c>
      <c r="G9" s="354">
        <v>23907</v>
      </c>
      <c r="H9" s="354">
        <v>1039890</v>
      </c>
      <c r="I9" s="354">
        <v>122</v>
      </c>
      <c r="J9" s="354">
        <v>6659</v>
      </c>
      <c r="K9" s="354">
        <v>20458</v>
      </c>
      <c r="L9" s="354">
        <v>1967207</v>
      </c>
    </row>
    <row r="10" spans="1:15" ht="15" customHeight="1">
      <c r="A10" s="231">
        <v>30</v>
      </c>
      <c r="B10" s="34"/>
      <c r="C10" s="356">
        <v>58517</v>
      </c>
      <c r="D10" s="356">
        <v>4701874</v>
      </c>
      <c r="E10" s="354">
        <v>14707</v>
      </c>
      <c r="F10" s="354">
        <v>1733452</v>
      </c>
      <c r="G10" s="354">
        <v>22733</v>
      </c>
      <c r="H10" s="354">
        <v>974436</v>
      </c>
      <c r="I10" s="354">
        <v>287</v>
      </c>
      <c r="J10" s="354">
        <v>12811</v>
      </c>
      <c r="K10" s="354">
        <v>20790</v>
      </c>
      <c r="L10" s="354">
        <v>1981175</v>
      </c>
    </row>
    <row r="11" spans="1:15" ht="15" customHeight="1">
      <c r="A11" s="200"/>
      <c r="B11" s="34"/>
      <c r="C11" s="356"/>
      <c r="D11" s="356"/>
      <c r="E11" s="356"/>
      <c r="F11" s="356"/>
      <c r="G11" s="356"/>
      <c r="H11" s="356"/>
      <c r="I11" s="356"/>
      <c r="J11" s="356"/>
      <c r="K11" s="356"/>
      <c r="L11" s="356"/>
    </row>
    <row r="12" spans="1:15" ht="15" customHeight="1">
      <c r="A12" s="8" t="s">
        <v>920</v>
      </c>
      <c r="B12" s="34">
        <v>10</v>
      </c>
      <c r="C12" s="352">
        <v>5090</v>
      </c>
      <c r="D12" s="352">
        <v>416279</v>
      </c>
      <c r="E12" s="352">
        <v>1328</v>
      </c>
      <c r="F12" s="352">
        <v>153674</v>
      </c>
      <c r="G12" s="352">
        <v>1829</v>
      </c>
      <c r="H12" s="352">
        <v>83223</v>
      </c>
      <c r="I12" s="352">
        <v>80</v>
      </c>
      <c r="J12" s="352">
        <v>2588</v>
      </c>
      <c r="K12" s="352">
        <v>1853</v>
      </c>
      <c r="L12" s="352">
        <v>176794</v>
      </c>
      <c r="N12" s="69"/>
      <c r="O12" s="69"/>
    </row>
    <row r="13" spans="1:15" ht="15" customHeight="1">
      <c r="A13" s="8"/>
      <c r="B13" s="34">
        <v>11</v>
      </c>
      <c r="C13" s="352">
        <v>4506</v>
      </c>
      <c r="D13" s="352">
        <v>372080</v>
      </c>
      <c r="E13" s="352">
        <v>1289</v>
      </c>
      <c r="F13" s="352">
        <v>151653</v>
      </c>
      <c r="G13" s="352">
        <v>1787</v>
      </c>
      <c r="H13" s="352">
        <v>81396</v>
      </c>
      <c r="I13" s="352">
        <v>10</v>
      </c>
      <c r="J13" s="352">
        <v>359</v>
      </c>
      <c r="K13" s="352">
        <v>1420</v>
      </c>
      <c r="L13" s="352">
        <v>138672</v>
      </c>
      <c r="N13" s="69"/>
      <c r="O13" s="69"/>
    </row>
    <row r="14" spans="1:15" ht="15" customHeight="1">
      <c r="A14" s="8"/>
      <c r="B14" s="34">
        <v>12</v>
      </c>
      <c r="C14" s="352">
        <v>4988</v>
      </c>
      <c r="D14" s="352">
        <v>414736</v>
      </c>
      <c r="E14" s="352">
        <v>1228</v>
      </c>
      <c r="F14" s="352">
        <v>145051</v>
      </c>
      <c r="G14" s="352">
        <v>1868</v>
      </c>
      <c r="H14" s="352">
        <v>85779</v>
      </c>
      <c r="I14" s="352">
        <v>16</v>
      </c>
      <c r="J14" s="352">
        <v>486</v>
      </c>
      <c r="K14" s="352">
        <v>1876</v>
      </c>
      <c r="L14" s="352">
        <v>183420</v>
      </c>
      <c r="N14" s="69"/>
      <c r="O14" s="69"/>
    </row>
    <row r="15" spans="1:15" ht="15" customHeight="1">
      <c r="A15" s="8" t="s">
        <v>959</v>
      </c>
      <c r="B15" s="34">
        <v>1</v>
      </c>
      <c r="C15" s="352">
        <v>4083</v>
      </c>
      <c r="D15" s="352">
        <v>345630</v>
      </c>
      <c r="E15" s="352">
        <v>1199</v>
      </c>
      <c r="F15" s="352">
        <v>140447</v>
      </c>
      <c r="G15" s="352">
        <v>1382</v>
      </c>
      <c r="H15" s="352">
        <v>61258</v>
      </c>
      <c r="I15" s="352">
        <v>3</v>
      </c>
      <c r="J15" s="352">
        <v>269</v>
      </c>
      <c r="K15" s="352">
        <v>1499</v>
      </c>
      <c r="L15" s="352">
        <v>143656</v>
      </c>
      <c r="N15" s="69"/>
      <c r="O15" s="69"/>
    </row>
    <row r="16" spans="1:15" ht="15" customHeight="1">
      <c r="A16" s="8"/>
      <c r="B16" s="34">
        <v>2</v>
      </c>
      <c r="C16" s="352">
        <v>4178</v>
      </c>
      <c r="D16" s="352">
        <v>358226</v>
      </c>
      <c r="E16" s="352">
        <v>1233</v>
      </c>
      <c r="F16" s="352">
        <v>144749</v>
      </c>
      <c r="G16" s="352">
        <v>1163</v>
      </c>
      <c r="H16" s="352">
        <v>50511</v>
      </c>
      <c r="I16" s="352" t="s">
        <v>242</v>
      </c>
      <c r="J16" s="352" t="s">
        <v>242</v>
      </c>
      <c r="K16" s="352">
        <v>1782</v>
      </c>
      <c r="L16" s="352">
        <v>162966</v>
      </c>
      <c r="N16" s="69"/>
      <c r="O16" s="69"/>
    </row>
    <row r="17" spans="1:27" ht="15" customHeight="1">
      <c r="A17" s="8"/>
      <c r="B17" s="34">
        <v>3</v>
      </c>
      <c r="C17" s="352">
        <v>4087</v>
      </c>
      <c r="D17" s="352">
        <v>335105</v>
      </c>
      <c r="E17" s="352">
        <v>1087</v>
      </c>
      <c r="F17" s="352">
        <v>127712</v>
      </c>
      <c r="G17" s="352">
        <v>1447</v>
      </c>
      <c r="H17" s="352">
        <v>61134</v>
      </c>
      <c r="I17" s="352">
        <v>109</v>
      </c>
      <c r="J17" s="352">
        <v>4253</v>
      </c>
      <c r="K17" s="352">
        <v>1444</v>
      </c>
      <c r="L17" s="352">
        <v>142006</v>
      </c>
      <c r="N17" s="69"/>
      <c r="O17" s="69"/>
    </row>
    <row r="18" spans="1:27" ht="15" customHeight="1">
      <c r="A18" s="8"/>
      <c r="B18" s="34">
        <v>4</v>
      </c>
      <c r="C18" s="352">
        <v>4297</v>
      </c>
      <c r="D18" s="352">
        <v>374475</v>
      </c>
      <c r="E18" s="352">
        <v>1330</v>
      </c>
      <c r="F18" s="352">
        <v>157165</v>
      </c>
      <c r="G18" s="352">
        <v>1335</v>
      </c>
      <c r="H18" s="352">
        <v>63177</v>
      </c>
      <c r="I18" s="352">
        <v>12</v>
      </c>
      <c r="J18" s="352">
        <v>377</v>
      </c>
      <c r="K18" s="352">
        <v>1620</v>
      </c>
      <c r="L18" s="352">
        <v>153756</v>
      </c>
      <c r="N18" s="69"/>
      <c r="O18" s="69"/>
    </row>
    <row r="19" spans="1:27" ht="15" customHeight="1">
      <c r="A19" s="8" t="s">
        <v>1031</v>
      </c>
      <c r="B19" s="34">
        <v>5</v>
      </c>
      <c r="C19" s="352">
        <v>4301</v>
      </c>
      <c r="D19" s="352">
        <v>375431</v>
      </c>
      <c r="E19" s="352">
        <v>1241</v>
      </c>
      <c r="F19" s="352">
        <v>146227</v>
      </c>
      <c r="G19" s="352">
        <v>1174</v>
      </c>
      <c r="H19" s="352">
        <v>54160</v>
      </c>
      <c r="I19" s="352">
        <v>22</v>
      </c>
      <c r="J19" s="352">
        <v>1397</v>
      </c>
      <c r="K19" s="352">
        <v>1864</v>
      </c>
      <c r="L19" s="352">
        <v>173647</v>
      </c>
      <c r="N19" s="69"/>
      <c r="O19" s="69"/>
    </row>
    <row r="20" spans="1:27" ht="15" customHeight="1">
      <c r="A20" s="8"/>
      <c r="B20" s="34">
        <v>6</v>
      </c>
      <c r="C20" s="352">
        <v>4702</v>
      </c>
      <c r="D20" s="352">
        <v>404691</v>
      </c>
      <c r="E20" s="352">
        <v>1487</v>
      </c>
      <c r="F20" s="352">
        <v>174943</v>
      </c>
      <c r="G20" s="352">
        <v>1603</v>
      </c>
      <c r="H20" s="352">
        <v>75476</v>
      </c>
      <c r="I20" s="352">
        <v>3</v>
      </c>
      <c r="J20" s="352">
        <v>543</v>
      </c>
      <c r="K20" s="352">
        <v>1609</v>
      </c>
      <c r="L20" s="352">
        <v>153729</v>
      </c>
      <c r="N20" s="69"/>
      <c r="O20" s="69"/>
    </row>
    <row r="21" spans="1:27" ht="15" customHeight="1">
      <c r="A21" s="8"/>
      <c r="B21" s="34">
        <v>7</v>
      </c>
      <c r="C21" s="352">
        <v>3968</v>
      </c>
      <c r="D21" s="352">
        <v>343637</v>
      </c>
      <c r="E21" s="352">
        <v>1264</v>
      </c>
      <c r="F21" s="352">
        <v>146672</v>
      </c>
      <c r="G21" s="352">
        <v>1303</v>
      </c>
      <c r="H21" s="352">
        <v>63584</v>
      </c>
      <c r="I21" s="352">
        <v>3</v>
      </c>
      <c r="J21" s="352">
        <v>467</v>
      </c>
      <c r="K21" s="352">
        <v>1398</v>
      </c>
      <c r="L21" s="352">
        <v>132914</v>
      </c>
      <c r="N21" s="69"/>
      <c r="O21" s="69"/>
    </row>
    <row r="22" spans="1:27" ht="15" customHeight="1">
      <c r="A22" s="8"/>
      <c r="B22" s="34">
        <v>8</v>
      </c>
      <c r="C22" s="352">
        <v>4301</v>
      </c>
      <c r="D22" s="352">
        <v>371464</v>
      </c>
      <c r="E22" s="352">
        <v>1282</v>
      </c>
      <c r="F22" s="352">
        <v>150163</v>
      </c>
      <c r="G22" s="352">
        <v>1297</v>
      </c>
      <c r="H22" s="352">
        <v>62121</v>
      </c>
      <c r="I22" s="352">
        <v>6</v>
      </c>
      <c r="J22" s="352">
        <v>684</v>
      </c>
      <c r="K22" s="352">
        <v>1716</v>
      </c>
      <c r="L22" s="352">
        <v>158496</v>
      </c>
      <c r="N22" s="69"/>
      <c r="O22" s="69"/>
    </row>
    <row r="23" spans="1:27" ht="15" customHeight="1">
      <c r="A23" s="929"/>
      <c r="B23" s="531">
        <v>9</v>
      </c>
      <c r="C23" s="354">
        <v>4598</v>
      </c>
      <c r="D23" s="354">
        <v>392311</v>
      </c>
      <c r="E23" s="354">
        <v>1290</v>
      </c>
      <c r="F23" s="352">
        <v>151408</v>
      </c>
      <c r="G23" s="352">
        <v>1590</v>
      </c>
      <c r="H23" s="352">
        <v>76155</v>
      </c>
      <c r="I23" s="352">
        <v>9</v>
      </c>
      <c r="J23" s="352">
        <v>760</v>
      </c>
      <c r="K23" s="352">
        <v>1709</v>
      </c>
      <c r="L23" s="354">
        <v>163988</v>
      </c>
      <c r="M23" s="354"/>
      <c r="N23" s="354"/>
      <c r="O23" s="354"/>
      <c r="P23" s="354"/>
      <c r="Q23" s="354"/>
      <c r="R23" s="354"/>
      <c r="S23" s="354"/>
      <c r="T23" s="354"/>
      <c r="U23" s="354"/>
      <c r="V23" s="354"/>
      <c r="W23" s="354"/>
      <c r="Y23" s="69"/>
      <c r="Z23" s="69"/>
      <c r="AA23" s="69"/>
    </row>
    <row r="24" spans="1:27" ht="15" customHeight="1">
      <c r="A24" s="25" t="s">
        <v>864</v>
      </c>
      <c r="B24" s="32"/>
      <c r="C24" s="115"/>
      <c r="D24" s="115"/>
      <c r="E24" s="35"/>
      <c r="F24" s="35"/>
      <c r="G24" s="35"/>
      <c r="H24" s="35"/>
      <c r="I24" s="35"/>
      <c r="J24" s="35"/>
      <c r="K24" s="35"/>
      <c r="L24" s="35"/>
    </row>
    <row r="25" spans="1:27">
      <c r="C25" s="352"/>
      <c r="D25" s="352"/>
      <c r="E25" s="352"/>
      <c r="F25" s="352"/>
      <c r="G25" s="352"/>
      <c r="H25" s="352"/>
      <c r="I25" s="352"/>
      <c r="J25" s="352"/>
      <c r="K25" s="352"/>
      <c r="L25" s="352"/>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M52"/>
  <sheetViews>
    <sheetView zoomScale="115" zoomScaleNormal="115" workbookViewId="0">
      <selection sqref="A1:B1"/>
    </sheetView>
  </sheetViews>
  <sheetFormatPr defaultRowHeight="13.5"/>
  <cols>
    <col min="1" max="1" width="2.125" style="113" customWidth="1"/>
    <col min="2" max="2" width="14.625" style="113" customWidth="1"/>
    <col min="3" max="3" width="16.125" style="564" customWidth="1"/>
    <col min="4" max="4" width="1" style="564" customWidth="1"/>
    <col min="5" max="5" width="2.125" style="564" customWidth="1"/>
    <col min="6" max="6" width="14.625" style="564" customWidth="1"/>
    <col min="7" max="7" width="16.125" style="564" customWidth="1"/>
    <col min="8" max="8" width="0.875" style="564" customWidth="1"/>
    <col min="9" max="9" width="2.125" style="564" customWidth="1"/>
    <col min="10" max="10" width="16.625" style="564" customWidth="1"/>
    <col min="11" max="11" width="16.125" style="564" customWidth="1"/>
    <col min="12" max="12" width="10.25" style="113" bestFit="1" customWidth="1"/>
    <col min="13" max="16384" width="9" style="113"/>
  </cols>
  <sheetData>
    <row r="1" spans="1:12" ht="19.5" customHeight="1">
      <c r="A1" s="746" t="s">
        <v>871</v>
      </c>
      <c r="B1" s="653"/>
      <c r="C1" s="560"/>
    </row>
    <row r="2" spans="1:12" ht="19.5" customHeight="1">
      <c r="A2" s="939" t="s">
        <v>1085</v>
      </c>
      <c r="B2" s="939"/>
      <c r="C2" s="939"/>
      <c r="D2" s="939"/>
      <c r="E2" s="939"/>
      <c r="F2" s="939"/>
      <c r="G2" s="939"/>
      <c r="H2" s="939"/>
      <c r="I2" s="939"/>
      <c r="J2" s="939"/>
      <c r="K2" s="939"/>
    </row>
    <row r="3" spans="1:12" ht="15" customHeight="1" thickBot="1">
      <c r="A3" s="319" t="s">
        <v>948</v>
      </c>
      <c r="B3" s="320"/>
      <c r="C3" s="561"/>
      <c r="D3" s="565"/>
      <c r="E3" s="565"/>
      <c r="F3" s="565"/>
      <c r="G3" s="565"/>
      <c r="H3" s="565"/>
      <c r="I3" s="565"/>
      <c r="J3" s="524"/>
      <c r="K3" s="578" t="s">
        <v>120</v>
      </c>
    </row>
    <row r="4" spans="1:12" ht="15" customHeight="1" thickTop="1">
      <c r="A4" s="748" t="s">
        <v>1081</v>
      </c>
      <c r="B4" s="749"/>
      <c r="C4" s="562" t="s">
        <v>335</v>
      </c>
      <c r="D4" s="587"/>
      <c r="E4" s="744" t="s">
        <v>432</v>
      </c>
      <c r="F4" s="747"/>
      <c r="G4" s="562" t="s">
        <v>335</v>
      </c>
      <c r="H4" s="587"/>
      <c r="I4" s="744" t="s">
        <v>432</v>
      </c>
      <c r="J4" s="747"/>
      <c r="K4" s="562" t="s">
        <v>335</v>
      </c>
      <c r="L4" s="225" t="s">
        <v>845</v>
      </c>
    </row>
    <row r="5" spans="1:12" ht="15" customHeight="1">
      <c r="A5" s="321" t="s">
        <v>285</v>
      </c>
      <c r="B5" s="191"/>
      <c r="C5" s="567">
        <v>9572950</v>
      </c>
      <c r="D5" s="563"/>
      <c r="E5" s="588" t="s">
        <v>286</v>
      </c>
      <c r="F5" s="589"/>
      <c r="G5" s="595">
        <v>38172783</v>
      </c>
      <c r="H5" s="563"/>
      <c r="I5" s="590"/>
      <c r="J5" s="591"/>
      <c r="K5" s="579"/>
      <c r="L5" s="428"/>
    </row>
    <row r="6" spans="1:12" ht="15" customHeight="1">
      <c r="A6" s="99"/>
      <c r="B6" s="191"/>
      <c r="C6" s="567"/>
      <c r="D6" s="563"/>
      <c r="E6" s="592"/>
      <c r="F6" s="589"/>
      <c r="G6" s="595"/>
      <c r="H6" s="563"/>
      <c r="I6" s="592"/>
      <c r="J6" s="593" t="s">
        <v>332</v>
      </c>
      <c r="K6" s="940">
        <v>147867</v>
      </c>
    </row>
    <row r="7" spans="1:12" ht="15" customHeight="1">
      <c r="A7" s="99"/>
      <c r="B7" s="192" t="s">
        <v>287</v>
      </c>
      <c r="C7" s="567">
        <v>1596532</v>
      </c>
      <c r="D7" s="563"/>
      <c r="E7" s="592"/>
      <c r="F7" s="593" t="s">
        <v>288</v>
      </c>
      <c r="G7" s="595">
        <v>610058</v>
      </c>
      <c r="H7" s="563"/>
      <c r="I7" s="592"/>
      <c r="J7" s="593" t="s">
        <v>333</v>
      </c>
      <c r="K7" s="940">
        <v>61452</v>
      </c>
    </row>
    <row r="8" spans="1:12" ht="15" customHeight="1">
      <c r="A8" s="99"/>
      <c r="B8" s="192" t="s">
        <v>289</v>
      </c>
      <c r="C8" s="567">
        <v>415426</v>
      </c>
      <c r="D8" s="563"/>
      <c r="E8" s="592"/>
      <c r="F8" s="593" t="s">
        <v>290</v>
      </c>
      <c r="G8" s="595">
        <v>1387820</v>
      </c>
      <c r="H8" s="563"/>
      <c r="I8" s="592"/>
      <c r="J8" s="593" t="s">
        <v>334</v>
      </c>
      <c r="K8" s="940">
        <v>58395</v>
      </c>
    </row>
    <row r="9" spans="1:12" ht="15" customHeight="1">
      <c r="A9" s="99"/>
      <c r="B9" s="192" t="s">
        <v>291</v>
      </c>
      <c r="C9" s="567">
        <v>775465</v>
      </c>
      <c r="D9" s="563"/>
      <c r="E9" s="592"/>
      <c r="F9" s="593" t="s">
        <v>901</v>
      </c>
      <c r="G9" s="595">
        <v>970941</v>
      </c>
      <c r="H9" s="563"/>
      <c r="I9" s="592"/>
      <c r="J9" s="594"/>
      <c r="K9" s="595"/>
    </row>
    <row r="10" spans="1:12" ht="15" customHeight="1">
      <c r="A10" s="99"/>
      <c r="B10" s="192" t="s">
        <v>292</v>
      </c>
      <c r="C10" s="567">
        <v>395516</v>
      </c>
      <c r="D10" s="563"/>
      <c r="E10" s="592"/>
      <c r="F10" s="593" t="s">
        <v>293</v>
      </c>
      <c r="G10" s="595">
        <v>2390050</v>
      </c>
      <c r="H10" s="563"/>
      <c r="I10" s="596" t="s">
        <v>336</v>
      </c>
      <c r="J10" s="589"/>
      <c r="K10" s="595">
        <v>653833</v>
      </c>
    </row>
    <row r="11" spans="1:12" ht="15" customHeight="1">
      <c r="A11" s="99"/>
      <c r="B11" s="192" t="s">
        <v>294</v>
      </c>
      <c r="C11" s="567">
        <v>384769</v>
      </c>
      <c r="D11" s="563"/>
      <c r="E11" s="592"/>
      <c r="F11" s="593" t="s">
        <v>295</v>
      </c>
      <c r="G11" s="595">
        <v>792656</v>
      </c>
      <c r="H11" s="563"/>
      <c r="I11" s="597"/>
      <c r="J11" s="589"/>
      <c r="K11" s="595"/>
    </row>
    <row r="12" spans="1:12" ht="15" customHeight="1">
      <c r="A12" s="99"/>
      <c r="B12" s="192"/>
      <c r="C12" s="567"/>
      <c r="D12" s="598"/>
      <c r="E12" s="599"/>
      <c r="F12" s="593"/>
      <c r="G12" s="595"/>
      <c r="H12" s="563"/>
      <c r="I12" s="596" t="s">
        <v>789</v>
      </c>
      <c r="J12" s="589"/>
      <c r="K12" s="595">
        <v>1640862</v>
      </c>
    </row>
    <row r="13" spans="1:12" ht="15" customHeight="1">
      <c r="A13" s="99"/>
      <c r="B13" s="192" t="s">
        <v>337</v>
      </c>
      <c r="C13" s="567">
        <v>160569</v>
      </c>
      <c r="D13" s="563"/>
      <c r="E13" s="592"/>
      <c r="F13" s="593" t="s">
        <v>296</v>
      </c>
      <c r="G13" s="595">
        <v>839053</v>
      </c>
      <c r="H13" s="563"/>
      <c r="I13" s="597"/>
      <c r="J13" s="589"/>
      <c r="K13" s="595"/>
    </row>
    <row r="14" spans="1:12" ht="15" customHeight="1">
      <c r="A14" s="99"/>
      <c r="B14" s="192" t="s">
        <v>297</v>
      </c>
      <c r="C14" s="940">
        <v>527623</v>
      </c>
      <c r="D14" s="563"/>
      <c r="E14" s="592"/>
      <c r="F14" s="593" t="s">
        <v>298</v>
      </c>
      <c r="G14" s="595">
        <v>910624</v>
      </c>
      <c r="H14" s="563"/>
      <c r="I14" s="596" t="s">
        <v>779</v>
      </c>
      <c r="J14" s="589"/>
      <c r="K14" s="595">
        <v>3745372</v>
      </c>
    </row>
    <row r="15" spans="1:12" ht="15" customHeight="1">
      <c r="A15" s="99"/>
      <c r="B15" s="192" t="s">
        <v>338</v>
      </c>
      <c r="C15" s="940">
        <v>171522</v>
      </c>
      <c r="D15" s="563"/>
      <c r="E15" s="592"/>
      <c r="F15" s="593" t="s">
        <v>299</v>
      </c>
      <c r="G15" s="595">
        <v>1112479</v>
      </c>
      <c r="H15" s="563"/>
      <c r="I15" s="592"/>
      <c r="J15" s="594"/>
      <c r="K15" s="595"/>
    </row>
    <row r="16" spans="1:12" ht="15" customHeight="1">
      <c r="A16" s="99"/>
      <c r="B16" s="192" t="s">
        <v>339</v>
      </c>
      <c r="C16" s="567">
        <v>116292</v>
      </c>
      <c r="D16" s="563"/>
      <c r="E16" s="592"/>
      <c r="F16" s="593" t="s">
        <v>300</v>
      </c>
      <c r="G16" s="595">
        <v>502056</v>
      </c>
      <c r="H16" s="563"/>
      <c r="I16" s="596" t="s">
        <v>262</v>
      </c>
      <c r="J16" s="600"/>
      <c r="K16" s="595">
        <v>1233000</v>
      </c>
    </row>
    <row r="17" spans="1:11" ht="15" customHeight="1">
      <c r="A17" s="99"/>
      <c r="B17" s="192" t="s">
        <v>301</v>
      </c>
      <c r="C17" s="567">
        <v>521478</v>
      </c>
      <c r="D17" s="563"/>
      <c r="E17" s="592"/>
      <c r="F17" s="593" t="s">
        <v>302</v>
      </c>
      <c r="G17" s="595">
        <v>814356</v>
      </c>
      <c r="H17" s="563"/>
      <c r="I17" s="592"/>
      <c r="J17" s="594" t="s">
        <v>263</v>
      </c>
      <c r="K17" s="595">
        <v>762000</v>
      </c>
    </row>
    <row r="18" spans="1:11" ht="15" customHeight="1">
      <c r="A18" s="99"/>
      <c r="B18" s="192"/>
      <c r="C18" s="567"/>
      <c r="D18" s="598"/>
      <c r="E18" s="599"/>
      <c r="F18" s="593"/>
      <c r="G18" s="595"/>
      <c r="H18" s="563"/>
      <c r="I18" s="592"/>
      <c r="J18" s="594" t="s">
        <v>264</v>
      </c>
      <c r="K18" s="595">
        <v>471000</v>
      </c>
    </row>
    <row r="19" spans="1:11" ht="15" customHeight="1">
      <c r="A19" s="99"/>
      <c r="B19" s="192" t="s">
        <v>341</v>
      </c>
      <c r="C19" s="567">
        <v>88904</v>
      </c>
      <c r="D19" s="563"/>
      <c r="E19" s="592"/>
      <c r="F19" s="593" t="s">
        <v>303</v>
      </c>
      <c r="G19" s="595">
        <v>221930</v>
      </c>
      <c r="H19" s="563"/>
      <c r="I19" s="592"/>
      <c r="J19" s="593"/>
      <c r="K19" s="601"/>
    </row>
    <row r="20" spans="1:11" ht="15" customHeight="1" thickBot="1">
      <c r="A20" s="99"/>
      <c r="B20" s="192" t="s">
        <v>304</v>
      </c>
      <c r="C20" s="567">
        <v>36382</v>
      </c>
      <c r="D20" s="563"/>
      <c r="E20" s="592"/>
      <c r="F20" s="593" t="s">
        <v>305</v>
      </c>
      <c r="G20" s="595">
        <v>220989</v>
      </c>
      <c r="H20" s="563"/>
      <c r="I20" s="602"/>
      <c r="J20" s="603"/>
      <c r="K20" s="604"/>
    </row>
    <row r="21" spans="1:11" ht="15" customHeight="1" thickTop="1">
      <c r="A21" s="99"/>
      <c r="B21" s="192" t="s">
        <v>343</v>
      </c>
      <c r="C21" s="567">
        <v>3925</v>
      </c>
      <c r="D21" s="563"/>
      <c r="E21" s="592"/>
      <c r="F21" s="593" t="s">
        <v>13</v>
      </c>
      <c r="G21" s="595">
        <v>215697</v>
      </c>
      <c r="H21" s="563"/>
      <c r="I21" s="592"/>
      <c r="J21" s="605"/>
      <c r="K21" s="565"/>
    </row>
    <row r="22" spans="1:11" ht="15" customHeight="1">
      <c r="A22" s="99"/>
      <c r="B22" s="192" t="s">
        <v>344</v>
      </c>
      <c r="C22" s="567">
        <v>6693</v>
      </c>
      <c r="D22" s="563"/>
      <c r="E22" s="592"/>
      <c r="F22" s="593" t="s">
        <v>486</v>
      </c>
      <c r="G22" s="595">
        <v>184394</v>
      </c>
      <c r="H22" s="606"/>
      <c r="I22" s="563"/>
      <c r="J22" s="605"/>
      <c r="K22" s="565"/>
    </row>
    <row r="23" spans="1:11" ht="15" customHeight="1">
      <c r="A23" s="99"/>
      <c r="B23" s="192" t="s">
        <v>345</v>
      </c>
      <c r="C23" s="567">
        <v>9010</v>
      </c>
      <c r="D23" s="563"/>
      <c r="E23" s="592"/>
      <c r="F23" s="593" t="s">
        <v>306</v>
      </c>
      <c r="G23" s="595">
        <v>2154771</v>
      </c>
      <c r="H23" s="563"/>
      <c r="I23" s="592"/>
      <c r="J23" s="605"/>
      <c r="K23" s="565"/>
    </row>
    <row r="24" spans="1:11" ht="15" customHeight="1">
      <c r="A24" s="99"/>
      <c r="B24" s="192"/>
      <c r="C24" s="567"/>
      <c r="D24" s="598"/>
      <c r="E24" s="599"/>
      <c r="F24" s="593"/>
      <c r="G24" s="595"/>
      <c r="H24" s="563"/>
      <c r="I24" s="592"/>
      <c r="J24" s="605"/>
      <c r="K24" s="565"/>
    </row>
    <row r="25" spans="1:11" ht="15" customHeight="1">
      <c r="A25" s="99"/>
      <c r="B25" s="192" t="s">
        <v>346</v>
      </c>
      <c r="C25" s="940">
        <v>4626</v>
      </c>
      <c r="D25" s="563"/>
      <c r="E25" s="592"/>
      <c r="F25" s="593" t="s">
        <v>307</v>
      </c>
      <c r="G25" s="595">
        <v>588337</v>
      </c>
      <c r="H25" s="563"/>
      <c r="I25" s="592"/>
      <c r="J25" s="605"/>
      <c r="K25" s="565"/>
    </row>
    <row r="26" spans="1:11" ht="13.5" customHeight="1">
      <c r="A26" s="99"/>
      <c r="B26" s="192" t="s">
        <v>347</v>
      </c>
      <c r="C26" s="567">
        <v>2603</v>
      </c>
      <c r="D26" s="563"/>
      <c r="E26" s="592"/>
      <c r="F26" s="593" t="s">
        <v>308</v>
      </c>
      <c r="G26" s="595">
        <v>2808653</v>
      </c>
      <c r="H26" s="563"/>
      <c r="I26" s="607"/>
    </row>
    <row r="27" spans="1:11" ht="15" customHeight="1">
      <c r="A27" s="99"/>
      <c r="B27" s="192" t="s">
        <v>348</v>
      </c>
      <c r="C27" s="567">
        <v>4403</v>
      </c>
      <c r="D27" s="563"/>
      <c r="E27" s="592"/>
      <c r="F27" s="593" t="s">
        <v>309</v>
      </c>
      <c r="G27" s="595">
        <v>1082051</v>
      </c>
      <c r="H27" s="563"/>
      <c r="I27" s="608"/>
      <c r="J27" s="605"/>
      <c r="K27" s="578"/>
    </row>
    <row r="28" spans="1:11" ht="15" customHeight="1" thickBot="1">
      <c r="A28" s="99"/>
      <c r="B28" s="192" t="s">
        <v>349</v>
      </c>
      <c r="C28" s="567">
        <v>24796</v>
      </c>
      <c r="D28" s="563"/>
      <c r="E28" s="592"/>
      <c r="F28" s="593" t="s">
        <v>310</v>
      </c>
      <c r="G28" s="595">
        <v>2582209</v>
      </c>
      <c r="H28" s="563"/>
      <c r="I28" s="609" t="s">
        <v>340</v>
      </c>
      <c r="J28" s="605"/>
      <c r="K28" s="578" t="s">
        <v>674</v>
      </c>
    </row>
    <row r="29" spans="1:11" ht="15" customHeight="1" thickTop="1">
      <c r="A29" s="99"/>
      <c r="B29" s="192" t="s">
        <v>311</v>
      </c>
      <c r="C29" s="567">
        <v>100074</v>
      </c>
      <c r="D29" s="563"/>
      <c r="E29" s="592"/>
      <c r="F29" s="593" t="s">
        <v>317</v>
      </c>
      <c r="G29" s="595">
        <v>1661995</v>
      </c>
      <c r="H29" s="563"/>
      <c r="I29" s="744" t="s">
        <v>432</v>
      </c>
      <c r="J29" s="745"/>
      <c r="K29" s="562" t="s">
        <v>675</v>
      </c>
    </row>
    <row r="30" spans="1:11" ht="15" customHeight="1">
      <c r="A30" s="99"/>
      <c r="B30" s="192"/>
      <c r="C30" s="567"/>
      <c r="D30" s="598"/>
      <c r="E30" s="599"/>
      <c r="F30" s="593"/>
      <c r="G30" s="595"/>
      <c r="H30" s="563"/>
      <c r="I30" s="590"/>
      <c r="J30" s="610"/>
      <c r="K30" s="611"/>
    </row>
    <row r="31" spans="1:11" ht="15" customHeight="1">
      <c r="A31" s="99"/>
      <c r="B31" s="192" t="s">
        <v>678</v>
      </c>
      <c r="C31" s="940">
        <v>385842</v>
      </c>
      <c r="D31" s="563"/>
      <c r="E31" s="592"/>
      <c r="F31" s="593" t="s">
        <v>319</v>
      </c>
      <c r="G31" s="595">
        <v>649878</v>
      </c>
      <c r="H31" s="563"/>
      <c r="I31" s="596" t="s">
        <v>342</v>
      </c>
      <c r="J31" s="589"/>
      <c r="K31" s="567">
        <v>185714</v>
      </c>
    </row>
    <row r="32" spans="1:11" ht="15" customHeight="1">
      <c r="A32" s="99"/>
      <c r="B32" s="192" t="s">
        <v>318</v>
      </c>
      <c r="C32" s="567">
        <v>865450</v>
      </c>
      <c r="D32" s="563"/>
      <c r="E32" s="592"/>
      <c r="F32" s="593" t="s">
        <v>321</v>
      </c>
      <c r="G32" s="595">
        <v>786255</v>
      </c>
      <c r="H32" s="563"/>
      <c r="I32" s="592"/>
      <c r="J32" s="600" t="s">
        <v>676</v>
      </c>
      <c r="K32" s="567">
        <v>35396</v>
      </c>
    </row>
    <row r="33" spans="1:13" ht="15" customHeight="1">
      <c r="A33" s="99"/>
      <c r="B33" s="192" t="s">
        <v>320</v>
      </c>
      <c r="C33" s="567">
        <v>279506</v>
      </c>
      <c r="D33" s="563"/>
      <c r="E33" s="592"/>
      <c r="F33" s="593" t="s">
        <v>323</v>
      </c>
      <c r="G33" s="595">
        <v>1061024</v>
      </c>
      <c r="H33" s="563"/>
      <c r="I33" s="592"/>
      <c r="J33" s="612" t="s">
        <v>126</v>
      </c>
      <c r="K33" s="567">
        <v>35396</v>
      </c>
    </row>
    <row r="34" spans="1:13" ht="15" customHeight="1">
      <c r="A34" s="99"/>
      <c r="B34" s="192" t="s">
        <v>322</v>
      </c>
      <c r="C34" s="567">
        <v>646477</v>
      </c>
      <c r="D34" s="563"/>
      <c r="E34" s="592"/>
      <c r="F34" s="593" t="s">
        <v>324</v>
      </c>
      <c r="G34" s="595">
        <v>886993</v>
      </c>
      <c r="H34" s="563"/>
      <c r="I34" s="592"/>
      <c r="J34" s="593"/>
      <c r="K34" s="595"/>
    </row>
    <row r="35" spans="1:13" ht="15" customHeight="1">
      <c r="A35" s="99"/>
      <c r="B35" s="192" t="s">
        <v>350</v>
      </c>
      <c r="C35" s="567">
        <v>333207</v>
      </c>
      <c r="D35" s="563"/>
      <c r="E35" s="592"/>
      <c r="F35" s="593" t="s">
        <v>325</v>
      </c>
      <c r="G35" s="595">
        <v>1981047</v>
      </c>
      <c r="H35" s="563"/>
      <c r="I35" s="592"/>
      <c r="J35" s="600" t="s">
        <v>679</v>
      </c>
      <c r="K35" s="567">
        <v>147031</v>
      </c>
    </row>
    <row r="36" spans="1:13" ht="15" customHeight="1">
      <c r="A36" s="99"/>
      <c r="B36" s="193"/>
      <c r="C36" s="567"/>
      <c r="D36" s="598"/>
      <c r="E36" s="599"/>
      <c r="F36" s="593"/>
      <c r="G36" s="595"/>
      <c r="H36" s="563"/>
      <c r="I36" s="592"/>
      <c r="J36" s="612" t="s">
        <v>680</v>
      </c>
      <c r="K36" s="567">
        <v>70260</v>
      </c>
      <c r="L36" s="428"/>
    </row>
    <row r="37" spans="1:13" ht="15" customHeight="1">
      <c r="A37" s="99"/>
      <c r="B37" s="192" t="s">
        <v>351</v>
      </c>
      <c r="C37" s="567">
        <v>265374</v>
      </c>
      <c r="D37" s="563"/>
      <c r="E37" s="592"/>
      <c r="F37" s="593" t="s">
        <v>327</v>
      </c>
      <c r="G37" s="595">
        <v>754037</v>
      </c>
      <c r="H37" s="563"/>
      <c r="I37" s="592"/>
      <c r="J37" s="612" t="s">
        <v>681</v>
      </c>
      <c r="K37" s="567">
        <v>76771</v>
      </c>
      <c r="L37" s="428"/>
      <c r="M37" s="428"/>
    </row>
    <row r="38" spans="1:13" ht="15" customHeight="1">
      <c r="A38" s="99"/>
      <c r="B38" s="192" t="s">
        <v>326</v>
      </c>
      <c r="C38" s="567">
        <v>848042</v>
      </c>
      <c r="D38" s="563"/>
      <c r="E38" s="592"/>
      <c r="F38" s="593" t="s">
        <v>328</v>
      </c>
      <c r="G38" s="595">
        <v>548082</v>
      </c>
      <c r="H38" s="563"/>
      <c r="I38" s="592"/>
      <c r="J38" s="593"/>
      <c r="K38" s="940"/>
    </row>
    <row r="39" spans="1:13" ht="15" customHeight="1">
      <c r="A39" s="99"/>
      <c r="B39" s="192" t="s">
        <v>352</v>
      </c>
      <c r="C39" s="567">
        <v>461696</v>
      </c>
      <c r="D39" s="563"/>
      <c r="E39" s="592"/>
      <c r="F39" s="593" t="s">
        <v>329</v>
      </c>
      <c r="G39" s="595">
        <v>606248</v>
      </c>
      <c r="H39" s="563"/>
      <c r="I39" s="596"/>
      <c r="J39" s="612" t="s">
        <v>466</v>
      </c>
      <c r="K39" s="567" ph="1">
        <v>3287</v>
      </c>
    </row>
    <row r="40" spans="1:13" ht="15" customHeight="1">
      <c r="A40" s="99"/>
      <c r="B40" s="192" t="s">
        <v>353</v>
      </c>
      <c r="C40" s="567">
        <v>131232</v>
      </c>
      <c r="D40" s="563"/>
      <c r="E40" s="592"/>
      <c r="F40" s="593" t="s">
        <v>330</v>
      </c>
      <c r="G40" s="595">
        <v>467197</v>
      </c>
      <c r="H40" s="563"/>
      <c r="I40" s="596"/>
      <c r="J40" s="589"/>
      <c r="K40" s="567"/>
    </row>
    <row r="41" spans="1:13" ht="15" customHeight="1">
      <c r="A41" s="322"/>
      <c r="B41" s="194" t="s">
        <v>354</v>
      </c>
      <c r="C41" s="941">
        <v>9516</v>
      </c>
      <c r="D41" s="613"/>
      <c r="E41" s="614"/>
      <c r="F41" s="615" t="s">
        <v>331</v>
      </c>
      <c r="G41" s="941">
        <v>456428</v>
      </c>
      <c r="H41" s="613"/>
      <c r="I41" s="616" t="s">
        <v>336</v>
      </c>
      <c r="J41" s="617"/>
      <c r="K41" s="941">
        <v>209160</v>
      </c>
    </row>
    <row r="42" spans="1:13" ht="15" customHeight="1">
      <c r="A42" s="323" t="s">
        <v>411</v>
      </c>
      <c r="B42" s="323"/>
      <c r="C42" s="567"/>
      <c r="D42" s="563"/>
      <c r="E42" s="563"/>
      <c r="F42" s="594"/>
      <c r="G42" s="563"/>
      <c r="H42" s="563"/>
      <c r="I42" s="563"/>
      <c r="J42" s="580"/>
      <c r="K42" s="580"/>
    </row>
    <row r="43" spans="1:13" ht="15" customHeight="1">
      <c r="A43" s="99" t="s">
        <v>764</v>
      </c>
      <c r="C43" s="567"/>
    </row>
    <row r="44" spans="1:13" s="574" customFormat="1" ht="15" customHeight="1">
      <c r="A44" s="100" t="s">
        <v>763</v>
      </c>
      <c r="B44" s="100"/>
      <c r="C44" s="567"/>
      <c r="D44" s="565"/>
      <c r="E44" s="565"/>
      <c r="F44" s="565"/>
      <c r="G44" s="564"/>
      <c r="H44" s="564"/>
      <c r="I44" s="565"/>
      <c r="J44" s="580"/>
      <c r="K44" s="580"/>
    </row>
    <row r="45" spans="1:13">
      <c r="A45" s="99" t="s">
        <v>910</v>
      </c>
      <c r="B45" s="99"/>
      <c r="C45" s="563"/>
      <c r="D45" s="565"/>
      <c r="E45" s="565"/>
      <c r="F45" s="565"/>
      <c r="I45" s="565"/>
      <c r="J45" s="565"/>
      <c r="K45" s="580"/>
    </row>
    <row r="46" spans="1:13">
      <c r="A46" s="324" t="s">
        <v>877</v>
      </c>
      <c r="B46" s="101"/>
      <c r="D46" s="566"/>
      <c r="E46" s="566"/>
      <c r="F46" s="566"/>
      <c r="G46" s="566"/>
      <c r="H46" s="566"/>
      <c r="I46" s="566"/>
      <c r="J46" s="566"/>
      <c r="K46" s="566"/>
    </row>
    <row r="47" spans="1:13">
      <c r="A47" s="324"/>
      <c r="B47" s="101"/>
      <c r="C47" s="565"/>
      <c r="D47" s="560"/>
      <c r="E47" s="560"/>
    </row>
    <row r="48" spans="1:13">
      <c r="A48" s="324"/>
      <c r="B48" s="101"/>
      <c r="C48" s="565"/>
      <c r="D48" s="560"/>
      <c r="E48" s="560"/>
    </row>
    <row r="49" spans="2:3">
      <c r="B49" s="188"/>
      <c r="C49" s="566"/>
    </row>
    <row r="50" spans="2:3">
      <c r="C50" s="560"/>
    </row>
    <row r="51" spans="2:3">
      <c r="C51" s="560"/>
    </row>
    <row r="52" spans="2:3">
      <c r="C52" s="560"/>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51"/>
  <sheetViews>
    <sheetView zoomScaleNormal="100" workbookViewId="0">
      <selection sqref="A1:B1"/>
    </sheetView>
  </sheetViews>
  <sheetFormatPr defaultRowHeight="13.5"/>
  <cols>
    <col min="1" max="1" width="7" style="14" bestFit="1" customWidth="1"/>
    <col min="2" max="2" width="4.5" style="14" bestFit="1" customWidth="1"/>
    <col min="3" max="8" width="13.75" style="14" customWidth="1"/>
    <col min="9" max="9" width="11.375" style="14" customWidth="1"/>
    <col min="10" max="16384" width="9" style="14"/>
  </cols>
  <sheetData>
    <row r="1" spans="1:10" s="113" customFormat="1" ht="19.5" customHeight="1">
      <c r="A1" s="750" t="s">
        <v>909</v>
      </c>
      <c r="B1" s="751"/>
    </row>
    <row r="2" spans="1:10" ht="19.5" customHeight="1">
      <c r="A2" s="654" t="s">
        <v>576</v>
      </c>
      <c r="B2" s="654"/>
      <c r="C2" s="654"/>
      <c r="D2" s="654"/>
      <c r="E2" s="654"/>
      <c r="F2" s="654"/>
      <c r="G2" s="654"/>
      <c r="H2" s="654"/>
      <c r="I2" s="325"/>
    </row>
    <row r="3" spans="1:10" ht="6" customHeight="1">
      <c r="A3" s="70"/>
      <c r="B3" s="70"/>
      <c r="C3" s="70"/>
      <c r="D3" s="70"/>
      <c r="E3" s="70"/>
      <c r="F3" s="70"/>
      <c r="G3" s="70"/>
      <c r="H3" s="70"/>
      <c r="I3" s="70"/>
    </row>
    <row r="4" spans="1:10" ht="14.25" thickBot="1">
      <c r="A4" s="25"/>
      <c r="B4" s="25"/>
      <c r="C4" s="25"/>
      <c r="D4" s="25"/>
      <c r="E4" s="25"/>
      <c r="F4" s="25"/>
      <c r="G4" s="25"/>
      <c r="H4" s="65" t="s">
        <v>900</v>
      </c>
    </row>
    <row r="5" spans="1:10" s="68" customFormat="1" ht="14.25" customHeight="1" thickTop="1">
      <c r="A5" s="643" t="s">
        <v>629</v>
      </c>
      <c r="B5" s="645"/>
      <c r="C5" s="650" t="s">
        <v>577</v>
      </c>
      <c r="D5" s="650"/>
      <c r="E5" s="650"/>
      <c r="F5" s="650"/>
      <c r="G5" s="651" t="s">
        <v>578</v>
      </c>
      <c r="H5" s="703"/>
      <c r="I5" s="37"/>
    </row>
    <row r="6" spans="1:10" s="68" customFormat="1">
      <c r="A6" s="659"/>
      <c r="B6" s="660"/>
      <c r="C6" s="752" t="s">
        <v>579</v>
      </c>
      <c r="D6" s="752"/>
      <c r="E6" s="752"/>
      <c r="F6" s="753" t="s">
        <v>580</v>
      </c>
      <c r="G6" s="752" t="s">
        <v>579</v>
      </c>
      <c r="H6" s="741" t="s">
        <v>580</v>
      </c>
      <c r="I6" s="659"/>
    </row>
    <row r="7" spans="1:10" s="68" customFormat="1">
      <c r="A7" s="646"/>
      <c r="B7" s="647"/>
      <c r="C7" s="27" t="s">
        <v>628</v>
      </c>
      <c r="D7" s="27" t="s">
        <v>581</v>
      </c>
      <c r="E7" s="27" t="s">
        <v>582</v>
      </c>
      <c r="F7" s="752"/>
      <c r="G7" s="752"/>
      <c r="H7" s="741"/>
      <c r="I7" s="659"/>
    </row>
    <row r="8" spans="1:10" customFormat="1" ht="15" customHeight="1">
      <c r="A8" s="538" t="s">
        <v>1063</v>
      </c>
      <c r="B8" s="539"/>
      <c r="C8" s="540">
        <v>206009</v>
      </c>
      <c r="D8" s="540">
        <v>35107</v>
      </c>
      <c r="E8" s="540">
        <v>170898</v>
      </c>
      <c r="F8" s="540">
        <v>1117555</v>
      </c>
      <c r="G8" s="540">
        <v>21219</v>
      </c>
      <c r="H8" s="540">
        <v>1443111</v>
      </c>
      <c r="I8" s="541"/>
    </row>
    <row r="9" spans="1:10" customFormat="1" ht="15" customHeight="1">
      <c r="A9" s="542">
        <v>27</v>
      </c>
      <c r="B9" s="539"/>
      <c r="C9" s="540">
        <v>215238</v>
      </c>
      <c r="D9" s="540">
        <v>35478</v>
      </c>
      <c r="E9" s="540">
        <v>179763</v>
      </c>
      <c r="F9" s="540">
        <v>1261153</v>
      </c>
      <c r="G9" s="540">
        <v>17556</v>
      </c>
      <c r="H9" s="540">
        <v>1328187</v>
      </c>
      <c r="I9" s="541"/>
    </row>
    <row r="10" spans="1:10" customFormat="1" ht="15" customHeight="1">
      <c r="A10" s="542">
        <v>28</v>
      </c>
      <c r="B10" s="539"/>
      <c r="C10" s="540">
        <v>223934</v>
      </c>
      <c r="D10" s="540">
        <v>37027</v>
      </c>
      <c r="E10" s="540">
        <v>186907</v>
      </c>
      <c r="F10" s="540">
        <v>1324386</v>
      </c>
      <c r="G10" s="540">
        <v>14586</v>
      </c>
      <c r="H10" s="540">
        <v>1272416</v>
      </c>
      <c r="I10" s="541"/>
    </row>
    <row r="11" spans="1:10" customFormat="1" ht="15" customHeight="1">
      <c r="A11" s="542">
        <v>29</v>
      </c>
      <c r="B11" s="539"/>
      <c r="C11" s="540">
        <v>225395</v>
      </c>
      <c r="D11" s="540">
        <v>40649</v>
      </c>
      <c r="E11" s="540">
        <v>184746</v>
      </c>
      <c r="F11" s="540">
        <v>1372089</v>
      </c>
      <c r="G11" s="540">
        <v>13917</v>
      </c>
      <c r="H11" s="540">
        <v>1154289</v>
      </c>
      <c r="I11" s="541"/>
    </row>
    <row r="12" spans="1:10" customFormat="1" ht="15" customHeight="1">
      <c r="A12" s="542">
        <v>30</v>
      </c>
      <c r="B12" s="539"/>
      <c r="C12" s="540">
        <v>235518</v>
      </c>
      <c r="D12" s="540">
        <v>45011</v>
      </c>
      <c r="E12" s="540">
        <v>190507</v>
      </c>
      <c r="F12" s="540">
        <v>1296505</v>
      </c>
      <c r="G12" s="540">
        <v>13006</v>
      </c>
      <c r="H12" s="540">
        <v>1188917</v>
      </c>
      <c r="I12" s="541"/>
    </row>
    <row r="13" spans="1:10" ht="15" customHeight="1">
      <c r="A13" s="197"/>
      <c r="B13" s="34"/>
      <c r="C13" s="356"/>
      <c r="D13" s="356" t="s">
        <v>823</v>
      </c>
      <c r="E13" s="356"/>
      <c r="F13" s="356"/>
      <c r="G13" s="356"/>
      <c r="H13" s="356"/>
      <c r="I13" s="64"/>
    </row>
    <row r="14" spans="1:10" ht="15" customHeight="1">
      <c r="A14" s="8" t="s">
        <v>920</v>
      </c>
      <c r="B14" s="43">
        <v>6</v>
      </c>
      <c r="C14" s="352">
        <v>20317</v>
      </c>
      <c r="D14" s="352">
        <v>3818</v>
      </c>
      <c r="E14" s="352">
        <v>16500</v>
      </c>
      <c r="F14" s="352">
        <v>108983</v>
      </c>
      <c r="G14" s="352">
        <v>1264</v>
      </c>
      <c r="H14" s="352">
        <v>113091</v>
      </c>
      <c r="I14" s="61"/>
      <c r="J14" s="61"/>
    </row>
    <row r="15" spans="1:10" ht="15" customHeight="1">
      <c r="A15" s="8"/>
      <c r="B15" s="43">
        <v>7</v>
      </c>
      <c r="C15" s="352">
        <v>20213</v>
      </c>
      <c r="D15" s="352">
        <v>3614</v>
      </c>
      <c r="E15" s="352">
        <v>16599</v>
      </c>
      <c r="F15" s="352">
        <v>109180</v>
      </c>
      <c r="G15" s="352">
        <v>1163</v>
      </c>
      <c r="H15" s="352">
        <v>112539</v>
      </c>
      <c r="I15" s="61"/>
      <c r="J15" s="61"/>
    </row>
    <row r="16" spans="1:10" ht="15" customHeight="1">
      <c r="A16" s="8"/>
      <c r="B16" s="43">
        <v>8</v>
      </c>
      <c r="C16" s="352">
        <v>19026</v>
      </c>
      <c r="D16" s="352">
        <v>3427</v>
      </c>
      <c r="E16" s="352">
        <v>15599</v>
      </c>
      <c r="F16" s="352">
        <v>99109</v>
      </c>
      <c r="G16" s="352">
        <v>1088</v>
      </c>
      <c r="H16" s="352">
        <v>108395</v>
      </c>
      <c r="I16" s="61"/>
      <c r="J16" s="61"/>
    </row>
    <row r="17" spans="1:10" ht="15" customHeight="1">
      <c r="A17" s="8"/>
      <c r="B17" s="43">
        <v>9</v>
      </c>
      <c r="C17" s="352">
        <v>19776</v>
      </c>
      <c r="D17" s="352">
        <v>3700</v>
      </c>
      <c r="E17" s="352">
        <v>16076</v>
      </c>
      <c r="F17" s="352">
        <v>115567</v>
      </c>
      <c r="G17" s="352">
        <v>1090</v>
      </c>
      <c r="H17" s="352">
        <v>95104</v>
      </c>
      <c r="I17" s="61"/>
      <c r="J17" s="61"/>
    </row>
    <row r="18" spans="1:10" ht="15" customHeight="1">
      <c r="A18" s="8"/>
      <c r="B18" s="43">
        <v>10</v>
      </c>
      <c r="C18" s="352">
        <v>20901</v>
      </c>
      <c r="D18" s="352">
        <v>4088</v>
      </c>
      <c r="E18" s="352">
        <v>16813</v>
      </c>
      <c r="F18" s="352">
        <v>116952</v>
      </c>
      <c r="G18" s="352">
        <v>1280</v>
      </c>
      <c r="H18" s="352">
        <v>128695</v>
      </c>
      <c r="I18" s="61"/>
      <c r="J18" s="61"/>
    </row>
    <row r="19" spans="1:10" ht="15" customHeight="1">
      <c r="A19" s="8"/>
      <c r="B19" s="43">
        <v>11</v>
      </c>
      <c r="C19" s="352">
        <v>20065</v>
      </c>
      <c r="D19" s="352">
        <v>4009</v>
      </c>
      <c r="E19" s="352">
        <v>16056</v>
      </c>
      <c r="F19" s="352">
        <v>108941</v>
      </c>
      <c r="G19" s="352">
        <v>1237</v>
      </c>
      <c r="H19" s="352">
        <v>119593</v>
      </c>
      <c r="I19" s="61"/>
      <c r="J19" s="61"/>
    </row>
    <row r="20" spans="1:10" ht="15" customHeight="1">
      <c r="A20" s="8"/>
      <c r="B20" s="43">
        <v>12</v>
      </c>
      <c r="C20" s="352">
        <v>19598</v>
      </c>
      <c r="D20" s="352">
        <v>3674</v>
      </c>
      <c r="E20" s="352">
        <v>15923</v>
      </c>
      <c r="F20" s="352">
        <v>107502</v>
      </c>
      <c r="G20" s="352">
        <v>921</v>
      </c>
      <c r="H20" s="352">
        <v>65374</v>
      </c>
      <c r="I20" s="61"/>
      <c r="J20" s="61"/>
    </row>
    <row r="21" spans="1:10" ht="15" customHeight="1">
      <c r="A21" s="8" t="s">
        <v>959</v>
      </c>
      <c r="B21" s="43">
        <v>1</v>
      </c>
      <c r="C21" s="352">
        <v>18648</v>
      </c>
      <c r="D21" s="352">
        <v>3863</v>
      </c>
      <c r="E21" s="352">
        <v>14784</v>
      </c>
      <c r="F21" s="352">
        <v>99113</v>
      </c>
      <c r="G21" s="352">
        <v>881</v>
      </c>
      <c r="H21" s="352">
        <v>73846</v>
      </c>
      <c r="I21" s="61"/>
      <c r="J21" s="61"/>
    </row>
    <row r="22" spans="1:10" ht="15" customHeight="1">
      <c r="A22" s="8"/>
      <c r="B22" s="43">
        <v>2</v>
      </c>
      <c r="C22" s="352">
        <v>17537</v>
      </c>
      <c r="D22" s="352">
        <v>3723</v>
      </c>
      <c r="E22" s="352">
        <v>13814</v>
      </c>
      <c r="F22" s="352">
        <v>95613</v>
      </c>
      <c r="G22" s="352">
        <v>953</v>
      </c>
      <c r="H22" s="352">
        <v>87404</v>
      </c>
      <c r="I22" s="61"/>
      <c r="J22" s="61"/>
    </row>
    <row r="23" spans="1:10" ht="15" customHeight="1">
      <c r="A23" s="8"/>
      <c r="B23" s="43">
        <v>3</v>
      </c>
      <c r="C23" s="352">
        <v>19391</v>
      </c>
      <c r="D23" s="352">
        <v>3826</v>
      </c>
      <c r="E23" s="352">
        <v>15564</v>
      </c>
      <c r="F23" s="352">
        <v>103627</v>
      </c>
      <c r="G23" s="352">
        <v>864</v>
      </c>
      <c r="H23" s="352">
        <v>87679</v>
      </c>
      <c r="I23" s="61"/>
      <c r="J23" s="61"/>
    </row>
    <row r="24" spans="1:10" ht="15" customHeight="1">
      <c r="A24" s="8"/>
      <c r="B24" s="43">
        <v>4</v>
      </c>
      <c r="C24" s="352">
        <v>20460</v>
      </c>
      <c r="D24" s="352">
        <v>4172</v>
      </c>
      <c r="E24" s="352">
        <v>16288</v>
      </c>
      <c r="F24" s="352">
        <v>109673</v>
      </c>
      <c r="G24" s="352">
        <v>916</v>
      </c>
      <c r="H24" s="352">
        <v>88494</v>
      </c>
      <c r="I24" s="61"/>
      <c r="J24" s="61"/>
    </row>
    <row r="25" spans="1:10" ht="15" customHeight="1">
      <c r="A25" s="8" t="s">
        <v>1107</v>
      </c>
      <c r="B25" s="136">
        <v>5</v>
      </c>
      <c r="C25" s="352">
        <v>20452</v>
      </c>
      <c r="D25" s="352">
        <v>4371</v>
      </c>
      <c r="E25" s="352">
        <v>16081</v>
      </c>
      <c r="F25" s="352">
        <v>122238</v>
      </c>
      <c r="G25" s="352">
        <v>1029</v>
      </c>
      <c r="H25" s="352">
        <v>102136</v>
      </c>
      <c r="I25" s="61"/>
      <c r="J25" s="61"/>
    </row>
    <row r="26" spans="1:10" ht="15" customHeight="1">
      <c r="A26" s="73" t="s">
        <v>705</v>
      </c>
      <c r="B26" s="25"/>
      <c r="C26" s="73"/>
      <c r="D26" s="73"/>
      <c r="E26" s="73"/>
      <c r="F26" s="73"/>
      <c r="G26" s="73"/>
      <c r="H26" s="73"/>
      <c r="I26" s="32"/>
    </row>
    <row r="27" spans="1:10" ht="15" customHeight="1">
      <c r="A27" s="96" t="s">
        <v>583</v>
      </c>
      <c r="B27" s="32"/>
      <c r="C27" s="32"/>
      <c r="D27" s="32"/>
      <c r="E27" s="32"/>
      <c r="F27" s="32"/>
      <c r="G27" s="32"/>
      <c r="H27" s="32"/>
      <c r="I27" s="32"/>
    </row>
    <row r="28" spans="1:10">
      <c r="C28" s="69"/>
      <c r="D28" s="69"/>
      <c r="E28" s="69"/>
      <c r="F28" s="69"/>
      <c r="G28" s="69"/>
      <c r="H28" s="69"/>
      <c r="I28" s="69"/>
    </row>
    <row r="29" spans="1:10">
      <c r="C29" s="69"/>
      <c r="D29" s="69"/>
      <c r="E29" s="69"/>
      <c r="F29" s="69"/>
      <c r="G29" s="69"/>
      <c r="H29" s="69"/>
      <c r="I29" s="69"/>
    </row>
    <row r="30" spans="1:10">
      <c r="C30" s="69"/>
      <c r="D30" s="69"/>
      <c r="E30" s="69"/>
      <c r="F30" s="69"/>
      <c r="G30" s="69"/>
      <c r="H30" s="69"/>
      <c r="I30" s="69"/>
    </row>
    <row r="31" spans="1:10">
      <c r="C31" s="69"/>
      <c r="D31" s="69"/>
      <c r="E31" s="69"/>
      <c r="F31" s="69"/>
      <c r="G31" s="69"/>
      <c r="H31" s="69"/>
      <c r="I31" s="69"/>
    </row>
    <row r="32" spans="1:10">
      <c r="C32" s="69"/>
      <c r="D32" s="69"/>
      <c r="E32" s="69"/>
      <c r="F32" s="69"/>
      <c r="G32" s="69"/>
      <c r="H32" s="69"/>
      <c r="I32" s="69"/>
    </row>
    <row r="33" spans="3:9">
      <c r="C33" s="69"/>
      <c r="D33" s="69"/>
      <c r="E33" s="69"/>
      <c r="F33" s="69"/>
      <c r="G33" s="69"/>
      <c r="H33" s="69"/>
      <c r="I33" s="69"/>
    </row>
    <row r="34" spans="3:9">
      <c r="C34" s="69"/>
      <c r="D34" s="69"/>
      <c r="E34" s="69"/>
      <c r="F34" s="69"/>
      <c r="G34" s="69"/>
      <c r="H34" s="69"/>
      <c r="I34" s="69"/>
    </row>
    <row r="35" spans="3:9">
      <c r="C35" s="69"/>
      <c r="D35" s="69"/>
      <c r="E35" s="69"/>
      <c r="F35" s="69"/>
      <c r="G35" s="69"/>
      <c r="H35" s="69"/>
      <c r="I35" s="69"/>
    </row>
    <row r="36" spans="3:9">
      <c r="C36" s="69"/>
      <c r="D36" s="69"/>
      <c r="E36" s="69"/>
      <c r="F36" s="69"/>
      <c r="G36" s="69"/>
      <c r="H36" s="69"/>
      <c r="I36" s="69"/>
    </row>
    <row r="37" spans="3:9">
      <c r="C37" s="69"/>
      <c r="D37" s="69"/>
      <c r="E37" s="69"/>
      <c r="F37" s="69"/>
      <c r="G37" s="69"/>
      <c r="H37" s="69"/>
      <c r="I37" s="69"/>
    </row>
    <row r="38" spans="3:9">
      <c r="C38" s="69"/>
      <c r="D38" s="69"/>
      <c r="E38" s="69"/>
      <c r="F38" s="69"/>
      <c r="G38" s="69"/>
      <c r="H38" s="69"/>
      <c r="I38" s="69"/>
    </row>
    <row r="39" spans="3:9">
      <c r="C39" s="69"/>
      <c r="D39" s="69"/>
      <c r="E39" s="69"/>
      <c r="F39" s="69"/>
      <c r="G39" s="69"/>
      <c r="H39" s="69"/>
      <c r="I39" s="69"/>
    </row>
    <row r="40" spans="3:9">
      <c r="C40" s="69"/>
      <c r="D40" s="69"/>
      <c r="E40" s="69"/>
      <c r="F40" s="69"/>
      <c r="G40" s="69"/>
      <c r="H40" s="69"/>
      <c r="I40" s="69"/>
    </row>
    <row r="41" spans="3:9">
      <c r="C41" s="69"/>
      <c r="D41" s="69"/>
      <c r="E41" s="69"/>
      <c r="F41" s="69"/>
      <c r="G41" s="69"/>
      <c r="H41" s="69"/>
      <c r="I41" s="69"/>
    </row>
    <row r="42" spans="3:9">
      <c r="C42" s="69"/>
      <c r="D42" s="69"/>
      <c r="E42" s="69"/>
      <c r="F42" s="69"/>
      <c r="G42" s="69"/>
      <c r="H42" s="69"/>
      <c r="I42" s="69"/>
    </row>
    <row r="43" spans="3:9">
      <c r="C43" s="69"/>
      <c r="D43" s="69"/>
      <c r="E43" s="69"/>
      <c r="F43" s="69"/>
      <c r="G43" s="69"/>
      <c r="H43" s="69"/>
      <c r="I43" s="69"/>
    </row>
    <row r="44" spans="3:9">
      <c r="C44" s="69"/>
      <c r="D44" s="69"/>
      <c r="E44" s="69"/>
      <c r="F44" s="69"/>
      <c r="G44" s="69"/>
      <c r="H44" s="69"/>
      <c r="I44" s="69"/>
    </row>
    <row r="45" spans="3:9">
      <c r="C45" s="69"/>
      <c r="D45" s="69"/>
      <c r="E45" s="69"/>
      <c r="F45" s="69"/>
      <c r="G45" s="69"/>
      <c r="H45" s="69"/>
      <c r="I45" s="69"/>
    </row>
    <row r="46" spans="3:9">
      <c r="C46" s="69"/>
      <c r="D46" s="69"/>
      <c r="E46" s="69"/>
      <c r="F46" s="69"/>
      <c r="G46" s="69"/>
      <c r="H46" s="69"/>
      <c r="I46" s="69"/>
    </row>
    <row r="47" spans="3:9">
      <c r="C47" s="69"/>
      <c r="D47" s="69"/>
      <c r="E47" s="69"/>
      <c r="F47" s="69"/>
      <c r="G47" s="69"/>
      <c r="H47" s="69"/>
      <c r="I47" s="69"/>
    </row>
    <row r="48" spans="3:9">
      <c r="C48" s="69"/>
      <c r="D48" s="69"/>
      <c r="E48" s="69"/>
      <c r="F48" s="69"/>
      <c r="G48" s="69"/>
      <c r="H48" s="69"/>
      <c r="I48" s="69"/>
    </row>
    <row r="4051" spans="1:1">
      <c r="A4051" s="14" t="s">
        <v>413</v>
      </c>
    </row>
  </sheetData>
  <mergeCells count="10">
    <mergeCell ref="I6:I7"/>
    <mergeCell ref="A1:B1"/>
    <mergeCell ref="A5:B7"/>
    <mergeCell ref="C5:F5"/>
    <mergeCell ref="C6:E6"/>
    <mergeCell ref="F6:F7"/>
    <mergeCell ref="A2:H2"/>
    <mergeCell ref="G5:H5"/>
    <mergeCell ref="G6:G7"/>
    <mergeCell ref="H6:H7"/>
  </mergeCells>
  <phoneticPr fontId="2"/>
  <printOptions horizontalCentered="1"/>
  <pageMargins left="0.78740157480314965" right="0.78740157480314965" top="0.78740157480314965" bottom="0.98425196850393704" header="0.51181102362204722" footer="0.51181102362204722"/>
  <pageSetup paperSize="9" scale="12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D36"/>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13" customFormat="1" ht="19.5" customHeight="1">
      <c r="A1" s="746" t="s">
        <v>854</v>
      </c>
      <c r="B1" s="653"/>
    </row>
    <row r="2" spans="1:13" ht="19.5" customHeight="1">
      <c r="A2" s="654" t="s">
        <v>575</v>
      </c>
      <c r="B2" s="654"/>
      <c r="C2" s="654"/>
      <c r="D2" s="654"/>
      <c r="E2" s="654"/>
      <c r="F2" s="654"/>
      <c r="G2" s="654"/>
      <c r="H2" s="654"/>
      <c r="I2" s="654"/>
      <c r="J2" s="654"/>
      <c r="K2" s="654"/>
    </row>
    <row r="3" spans="1:13" ht="14.25" thickBot="1">
      <c r="A3" s="32"/>
      <c r="B3" s="32"/>
      <c r="C3" s="32"/>
      <c r="D3" s="25"/>
      <c r="E3" s="25"/>
      <c r="F3" s="25"/>
      <c r="G3" s="326"/>
      <c r="H3" s="326"/>
      <c r="I3" s="326"/>
      <c r="J3" s="25"/>
      <c r="K3" s="209" t="s">
        <v>682</v>
      </c>
    </row>
    <row r="4" spans="1:13" s="68" customFormat="1" ht="13.5" customHeight="1" thickTop="1">
      <c r="A4" s="643" t="s">
        <v>625</v>
      </c>
      <c r="B4" s="713"/>
      <c r="C4" s="648" t="s">
        <v>690</v>
      </c>
      <c r="D4" s="648" t="s">
        <v>683</v>
      </c>
      <c r="E4" s="648" t="s">
        <v>684</v>
      </c>
      <c r="F4" s="651" t="s">
        <v>685</v>
      </c>
      <c r="G4" s="725"/>
      <c r="H4" s="718" t="s">
        <v>626</v>
      </c>
      <c r="I4" s="718" t="s">
        <v>627</v>
      </c>
      <c r="J4" s="648" t="s">
        <v>686</v>
      </c>
      <c r="K4" s="740" t="s">
        <v>687</v>
      </c>
    </row>
    <row r="5" spans="1:13" s="68" customFormat="1">
      <c r="A5" s="714"/>
      <c r="B5" s="715"/>
      <c r="C5" s="649"/>
      <c r="D5" s="649"/>
      <c r="E5" s="649"/>
      <c r="F5" s="269" t="s">
        <v>688</v>
      </c>
      <c r="G5" s="269" t="s">
        <v>689</v>
      </c>
      <c r="H5" s="649"/>
      <c r="I5" s="649"/>
      <c r="J5" s="649"/>
      <c r="K5" s="735"/>
    </row>
    <row r="6" spans="1:13" ht="15" customHeight="1">
      <c r="A6" s="199" t="s">
        <v>921</v>
      </c>
      <c r="B6" s="34"/>
      <c r="C6" s="352">
        <v>4010480</v>
      </c>
      <c r="D6" s="352">
        <v>300012</v>
      </c>
      <c r="E6" s="352">
        <v>9793</v>
      </c>
      <c r="F6" s="352">
        <v>1008742</v>
      </c>
      <c r="G6" s="352">
        <v>1250244</v>
      </c>
      <c r="H6" s="352">
        <v>61124</v>
      </c>
      <c r="I6" s="352">
        <v>8700</v>
      </c>
      <c r="J6" s="352">
        <v>93990</v>
      </c>
      <c r="K6" s="352">
        <v>1277875</v>
      </c>
    </row>
    <row r="7" spans="1:13" ht="15" customHeight="1">
      <c r="A7" s="21">
        <v>26</v>
      </c>
      <c r="B7" s="34"/>
      <c r="C7" s="352">
        <v>4049340</v>
      </c>
      <c r="D7" s="352">
        <v>303638</v>
      </c>
      <c r="E7" s="352">
        <v>9885</v>
      </c>
      <c r="F7" s="352">
        <v>1015361</v>
      </c>
      <c r="G7" s="352">
        <v>1223169</v>
      </c>
      <c r="H7" s="352">
        <v>62265</v>
      </c>
      <c r="I7" s="352">
        <v>8818</v>
      </c>
      <c r="J7" s="352">
        <v>94655</v>
      </c>
      <c r="K7" s="352">
        <v>1331549</v>
      </c>
    </row>
    <row r="8" spans="1:13" ht="15" customHeight="1">
      <c r="A8" s="21">
        <v>27</v>
      </c>
      <c r="B8" s="34"/>
      <c r="C8" s="352">
        <v>4069603</v>
      </c>
      <c r="D8" s="352">
        <v>306761</v>
      </c>
      <c r="E8" s="352">
        <v>9998</v>
      </c>
      <c r="F8" s="352">
        <v>1024029</v>
      </c>
      <c r="G8" s="352">
        <v>1198309</v>
      </c>
      <c r="H8" s="352">
        <v>63438</v>
      </c>
      <c r="I8" s="352">
        <v>8912</v>
      </c>
      <c r="J8" s="352">
        <v>95349</v>
      </c>
      <c r="K8" s="352">
        <v>1362807</v>
      </c>
    </row>
    <row r="9" spans="1:13" ht="15" customHeight="1">
      <c r="A9" s="21">
        <v>28</v>
      </c>
      <c r="B9" s="34"/>
      <c r="C9" s="352">
        <v>4097485</v>
      </c>
      <c r="D9" s="352">
        <v>309326</v>
      </c>
      <c r="E9" s="352">
        <v>10115</v>
      </c>
      <c r="F9" s="352">
        <v>1043859</v>
      </c>
      <c r="G9" s="352">
        <v>1177277</v>
      </c>
      <c r="H9" s="352">
        <v>64742</v>
      </c>
      <c r="I9" s="352">
        <v>8893</v>
      </c>
      <c r="J9" s="352">
        <v>97318</v>
      </c>
      <c r="K9" s="352">
        <v>1385955</v>
      </c>
    </row>
    <row r="10" spans="1:13" ht="15" customHeight="1">
      <c r="A10" s="21">
        <v>29</v>
      </c>
      <c r="B10" s="34"/>
      <c r="C10" s="352">
        <v>4123507</v>
      </c>
      <c r="D10" s="352">
        <v>311831</v>
      </c>
      <c r="E10" s="352">
        <v>10279</v>
      </c>
      <c r="F10" s="352">
        <v>1062224</v>
      </c>
      <c r="G10" s="352">
        <v>1157563</v>
      </c>
      <c r="H10" s="352">
        <v>66245</v>
      </c>
      <c r="I10" s="352">
        <v>8909</v>
      </c>
      <c r="J10" s="352">
        <v>98956</v>
      </c>
      <c r="K10" s="352">
        <v>1407500</v>
      </c>
    </row>
    <row r="11" spans="1:13" ht="15" customHeight="1">
      <c r="A11" s="21"/>
      <c r="B11" s="34"/>
      <c r="C11" s="356"/>
      <c r="D11" s="356"/>
      <c r="E11" s="356"/>
      <c r="F11" s="356"/>
      <c r="G11" s="356"/>
      <c r="H11" s="356"/>
      <c r="I11" s="356"/>
      <c r="J11" s="356"/>
      <c r="K11" s="356"/>
    </row>
    <row r="12" spans="1:13" s="2" customFormat="1" ht="14.25" customHeight="1">
      <c r="A12" s="8" t="s">
        <v>920</v>
      </c>
      <c r="B12" s="34">
        <v>10</v>
      </c>
      <c r="C12" s="352">
        <v>4137717</v>
      </c>
      <c r="D12" s="352">
        <v>314041</v>
      </c>
      <c r="E12" s="352">
        <v>10274</v>
      </c>
      <c r="F12" s="352">
        <v>1075703</v>
      </c>
      <c r="G12" s="352">
        <v>1135366</v>
      </c>
      <c r="H12" s="352">
        <v>67379</v>
      </c>
      <c r="I12" s="352">
        <v>8861</v>
      </c>
      <c r="J12" s="352">
        <v>99752</v>
      </c>
      <c r="K12" s="352">
        <v>1426341</v>
      </c>
      <c r="L12" s="3"/>
      <c r="M12" s="3"/>
    </row>
    <row r="13" spans="1:13" s="2" customFormat="1" ht="14.25" customHeight="1">
      <c r="A13" s="8"/>
      <c r="B13" s="34">
        <v>11</v>
      </c>
      <c r="C13" s="352">
        <v>4140802</v>
      </c>
      <c r="D13" s="352">
        <v>314552</v>
      </c>
      <c r="E13" s="352">
        <v>10284</v>
      </c>
      <c r="F13" s="352">
        <v>1077624</v>
      </c>
      <c r="G13" s="352">
        <v>1133545</v>
      </c>
      <c r="H13" s="352">
        <v>67465</v>
      </c>
      <c r="I13" s="352">
        <v>8867</v>
      </c>
      <c r="J13" s="352">
        <v>99874</v>
      </c>
      <c r="K13" s="352">
        <v>1428591</v>
      </c>
      <c r="L13" s="3"/>
      <c r="M13" s="3"/>
    </row>
    <row r="14" spans="1:13" s="2" customFormat="1" ht="14.25" customHeight="1">
      <c r="A14" s="8"/>
      <c r="B14" s="34">
        <v>12</v>
      </c>
      <c r="C14" s="352">
        <v>4143058</v>
      </c>
      <c r="D14" s="352">
        <v>314928</v>
      </c>
      <c r="E14" s="352">
        <v>10292</v>
      </c>
      <c r="F14" s="352">
        <v>1079366</v>
      </c>
      <c r="G14" s="352">
        <v>1131884</v>
      </c>
      <c r="H14" s="352">
        <v>67496</v>
      </c>
      <c r="I14" s="352">
        <v>8879</v>
      </c>
      <c r="J14" s="352">
        <v>99990</v>
      </c>
      <c r="K14" s="352">
        <v>1430223</v>
      </c>
      <c r="L14" s="3"/>
      <c r="M14" s="3"/>
    </row>
    <row r="15" spans="1:13" s="2" customFormat="1" ht="14.25" customHeight="1">
      <c r="A15" s="8" t="s">
        <v>959</v>
      </c>
      <c r="B15" s="34">
        <v>1</v>
      </c>
      <c r="C15" s="352">
        <v>4144505</v>
      </c>
      <c r="D15" s="352">
        <v>315210</v>
      </c>
      <c r="E15" s="352">
        <v>10283</v>
      </c>
      <c r="F15" s="352">
        <v>1080743</v>
      </c>
      <c r="G15" s="352">
        <v>1129303</v>
      </c>
      <c r="H15" s="352">
        <v>67455</v>
      </c>
      <c r="I15" s="352">
        <v>8878</v>
      </c>
      <c r="J15" s="352">
        <v>100014</v>
      </c>
      <c r="K15" s="352">
        <v>1432619</v>
      </c>
      <c r="L15" s="3"/>
      <c r="M15" s="3"/>
    </row>
    <row r="16" spans="1:13" s="2" customFormat="1" ht="14.25" customHeight="1">
      <c r="A16" s="8"/>
      <c r="B16" s="34">
        <v>2</v>
      </c>
      <c r="C16" s="352">
        <v>4147604</v>
      </c>
      <c r="D16" s="352">
        <v>315750</v>
      </c>
      <c r="E16" s="352">
        <v>10315</v>
      </c>
      <c r="F16" s="352">
        <v>1083209</v>
      </c>
      <c r="G16" s="352">
        <v>1127624</v>
      </c>
      <c r="H16" s="352">
        <v>67521</v>
      </c>
      <c r="I16" s="352">
        <v>8883</v>
      </c>
      <c r="J16" s="352">
        <v>99825</v>
      </c>
      <c r="K16" s="352">
        <v>1434477</v>
      </c>
      <c r="L16" s="3"/>
      <c r="M16" s="3"/>
    </row>
    <row r="17" spans="1:30" s="2" customFormat="1" ht="14.25" customHeight="1">
      <c r="A17" s="8"/>
      <c r="B17" s="34">
        <v>3</v>
      </c>
      <c r="C17" s="352">
        <v>4131569</v>
      </c>
      <c r="D17" s="352">
        <v>316132</v>
      </c>
      <c r="E17" s="352">
        <v>10336</v>
      </c>
      <c r="F17" s="352">
        <v>1082497</v>
      </c>
      <c r="G17" s="352">
        <v>1120907</v>
      </c>
      <c r="H17" s="352">
        <v>67586</v>
      </c>
      <c r="I17" s="352">
        <v>8884</v>
      </c>
      <c r="J17" s="352">
        <v>98739</v>
      </c>
      <c r="K17" s="352">
        <v>1426488</v>
      </c>
      <c r="L17" s="3"/>
      <c r="M17" s="3"/>
    </row>
    <row r="18" spans="1:30" s="2" customFormat="1" ht="14.25" customHeight="1">
      <c r="A18" s="8"/>
      <c r="B18" s="34">
        <v>4</v>
      </c>
      <c r="C18" s="352">
        <v>4136099</v>
      </c>
      <c r="D18" s="352">
        <v>316220</v>
      </c>
      <c r="E18" s="352">
        <v>10309</v>
      </c>
      <c r="F18" s="352">
        <v>1082756</v>
      </c>
      <c r="G18" s="352">
        <v>1118715</v>
      </c>
      <c r="H18" s="352">
        <v>67619</v>
      </c>
      <c r="I18" s="352">
        <v>8878</v>
      </c>
      <c r="J18" s="352">
        <v>98955</v>
      </c>
      <c r="K18" s="352">
        <v>1432647</v>
      </c>
      <c r="L18" s="3"/>
      <c r="M18" s="3"/>
    </row>
    <row r="19" spans="1:30" s="2" customFormat="1" ht="14.25" customHeight="1">
      <c r="A19" s="8" t="s">
        <v>1031</v>
      </c>
      <c r="B19" s="34">
        <v>5</v>
      </c>
      <c r="C19" s="352">
        <v>4138558</v>
      </c>
      <c r="D19" s="352">
        <v>316466</v>
      </c>
      <c r="E19" s="352">
        <v>10309</v>
      </c>
      <c r="F19" s="352">
        <v>1083842</v>
      </c>
      <c r="G19" s="352">
        <v>1115973</v>
      </c>
      <c r="H19" s="352">
        <v>67718</v>
      </c>
      <c r="I19" s="352">
        <v>8870</v>
      </c>
      <c r="J19" s="352">
        <v>99202</v>
      </c>
      <c r="K19" s="352">
        <v>1436178</v>
      </c>
      <c r="L19" s="3"/>
      <c r="M19" s="3"/>
    </row>
    <row r="20" spans="1:30" s="2" customFormat="1" ht="14.25" customHeight="1">
      <c r="A20" s="8"/>
      <c r="B20" s="34">
        <v>6</v>
      </c>
      <c r="C20" s="352">
        <v>4144013</v>
      </c>
      <c r="D20" s="352">
        <v>317210</v>
      </c>
      <c r="E20" s="352">
        <v>10301</v>
      </c>
      <c r="F20" s="352">
        <v>1085975</v>
      </c>
      <c r="G20" s="352">
        <v>1114792</v>
      </c>
      <c r="H20" s="352">
        <v>67858</v>
      </c>
      <c r="I20" s="352">
        <v>8857</v>
      </c>
      <c r="J20" s="352">
        <v>99404</v>
      </c>
      <c r="K20" s="352">
        <v>1439616</v>
      </c>
      <c r="L20" s="3"/>
      <c r="M20" s="3"/>
    </row>
    <row r="21" spans="1:30" s="2" customFormat="1" ht="14.25" customHeight="1">
      <c r="A21" s="8"/>
      <c r="B21" s="34">
        <v>7</v>
      </c>
      <c r="C21" s="352">
        <v>4143947</v>
      </c>
      <c r="D21" s="352">
        <v>317525</v>
      </c>
      <c r="E21" s="352">
        <v>10294</v>
      </c>
      <c r="F21" s="352">
        <v>1088158</v>
      </c>
      <c r="G21" s="352">
        <v>1112935</v>
      </c>
      <c r="H21" s="352">
        <v>67970</v>
      </c>
      <c r="I21" s="352">
        <v>8843</v>
      </c>
      <c r="J21" s="352">
        <v>99661</v>
      </c>
      <c r="K21" s="352">
        <v>1438561</v>
      </c>
      <c r="L21" s="3"/>
      <c r="M21" s="3"/>
    </row>
    <row r="22" spans="1:30" s="2" customFormat="1" ht="14.25" customHeight="1">
      <c r="A22" s="8"/>
      <c r="B22" s="34">
        <v>8</v>
      </c>
      <c r="C22" s="352">
        <v>4048159</v>
      </c>
      <c r="D22" s="352">
        <v>318162</v>
      </c>
      <c r="E22" s="352">
        <v>10316</v>
      </c>
      <c r="F22" s="352">
        <v>1089823</v>
      </c>
      <c r="G22" s="352">
        <v>1111567</v>
      </c>
      <c r="H22" s="352">
        <v>68197</v>
      </c>
      <c r="I22" s="352">
        <v>8845</v>
      </c>
      <c r="J22" s="352">
        <v>99962</v>
      </c>
      <c r="K22" s="352">
        <v>1341287</v>
      </c>
      <c r="L22" s="3"/>
      <c r="M22" s="3"/>
    </row>
    <row r="23" spans="1:30" s="2" customFormat="1" ht="14.25" customHeight="1">
      <c r="A23" s="8"/>
      <c r="B23" s="34">
        <v>9</v>
      </c>
      <c r="C23" s="352">
        <v>4055927</v>
      </c>
      <c r="D23" s="352">
        <v>318914</v>
      </c>
      <c r="E23" s="352">
        <v>10320</v>
      </c>
      <c r="F23" s="352">
        <v>1093712</v>
      </c>
      <c r="G23" s="352">
        <v>1110524</v>
      </c>
      <c r="H23" s="352">
        <v>68358</v>
      </c>
      <c r="I23" s="352">
        <v>8878</v>
      </c>
      <c r="J23" s="352">
        <v>100536</v>
      </c>
      <c r="K23" s="352">
        <v>1344685</v>
      </c>
      <c r="L23" s="3"/>
      <c r="M23" s="3"/>
    </row>
    <row r="24" spans="1:30" ht="15" customHeight="1">
      <c r="A24" s="35" t="s">
        <v>97</v>
      </c>
      <c r="B24" s="263"/>
      <c r="C24" s="115"/>
      <c r="D24" s="115"/>
      <c r="E24" s="35"/>
      <c r="F24" s="115"/>
      <c r="G24" s="35"/>
      <c r="H24" s="35"/>
      <c r="I24" s="35"/>
      <c r="J24" s="35"/>
      <c r="K24" s="35"/>
      <c r="L24" s="2"/>
      <c r="M24" s="2"/>
    </row>
    <row r="25" spans="1:30" s="25" customFormat="1">
      <c r="A25" s="25" t="s">
        <v>1097</v>
      </c>
      <c r="U25" s="230"/>
      <c r="V25" s="64"/>
      <c r="W25" s="32"/>
      <c r="X25" s="32"/>
      <c r="Y25" s="64"/>
      <c r="Z25" s="32"/>
      <c r="AA25" s="32"/>
      <c r="AB25" s="32"/>
      <c r="AC25" s="32"/>
      <c r="AD25" s="32"/>
    </row>
    <row r="26" spans="1:30">
      <c r="A26" s="2"/>
      <c r="B26" s="2"/>
      <c r="C26" s="3"/>
      <c r="D26" s="3"/>
      <c r="E26" s="3"/>
      <c r="F26" s="3"/>
      <c r="G26" s="3"/>
      <c r="H26" s="3"/>
      <c r="I26" s="3"/>
      <c r="J26" s="3"/>
      <c r="K26" s="3"/>
      <c r="U26" s="7"/>
      <c r="V26" s="3"/>
      <c r="W26" s="2"/>
      <c r="X26" s="2"/>
      <c r="Y26" s="3"/>
      <c r="Z26" s="2"/>
      <c r="AA26" s="2"/>
      <c r="AB26" s="2"/>
      <c r="AC26" s="2"/>
      <c r="AD26" s="2"/>
    </row>
    <row r="27" spans="1:30">
      <c r="A27" s="7"/>
      <c r="B27" s="7"/>
      <c r="C27" s="3"/>
      <c r="D27" s="3"/>
      <c r="E27" s="3"/>
      <c r="F27" s="3"/>
      <c r="G27" s="3"/>
      <c r="H27" s="3"/>
      <c r="I27" s="3"/>
      <c r="J27" s="3"/>
      <c r="K27" s="3"/>
      <c r="U27" s="7"/>
      <c r="V27" s="3"/>
      <c r="W27" s="2"/>
      <c r="X27" s="2"/>
      <c r="Y27" s="3"/>
      <c r="Z27" s="2"/>
      <c r="AA27" s="2"/>
      <c r="AB27" s="2"/>
      <c r="AC27" s="2"/>
      <c r="AD27" s="2"/>
    </row>
    <row r="28" spans="1:30">
      <c r="A28" s="7"/>
      <c r="B28" s="7"/>
      <c r="C28" s="3"/>
      <c r="D28" s="3"/>
      <c r="E28" s="3"/>
      <c r="F28" s="3"/>
      <c r="G28" s="3"/>
      <c r="H28" s="3"/>
      <c r="I28" s="3"/>
      <c r="J28" s="3"/>
      <c r="K28" s="3"/>
      <c r="U28" s="7"/>
      <c r="V28" s="3"/>
      <c r="W28" s="3"/>
      <c r="X28" s="3"/>
      <c r="Y28" s="3"/>
      <c r="Z28" s="3"/>
      <c r="AA28" s="3"/>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2"/>
      <c r="V32" s="3"/>
      <c r="W32" s="3"/>
      <c r="X32" s="3"/>
      <c r="Y32" s="3"/>
      <c r="Z32" s="3"/>
      <c r="AA32" s="3"/>
      <c r="AB32" s="2"/>
      <c r="AC32" s="2"/>
      <c r="AD32" s="2"/>
    </row>
    <row r="33" spans="1:30">
      <c r="A33" s="7"/>
      <c r="B33" s="7"/>
      <c r="C33" s="3"/>
      <c r="D33" s="3"/>
      <c r="E33" s="3"/>
      <c r="F33" s="3"/>
      <c r="G33" s="3"/>
      <c r="H33" s="3"/>
      <c r="I33" s="3"/>
      <c r="J33" s="3"/>
      <c r="K33" s="3"/>
      <c r="U33" s="7"/>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2"/>
      <c r="B35" s="2"/>
      <c r="C35" s="2"/>
      <c r="D35" s="2"/>
      <c r="E35" s="2"/>
      <c r="F35" s="2"/>
      <c r="G35" s="2"/>
      <c r="H35" s="2"/>
      <c r="I35" s="2"/>
      <c r="J35" s="2"/>
      <c r="K35" s="2"/>
      <c r="U35" s="2"/>
      <c r="V35" s="2"/>
      <c r="W35" s="2"/>
      <c r="X35" s="2"/>
      <c r="Y35" s="2"/>
      <c r="Z35" s="2"/>
      <c r="AA35" s="2"/>
      <c r="AB35" s="2"/>
      <c r="AC35" s="2"/>
      <c r="AD35" s="2"/>
    </row>
    <row r="36" spans="1:30">
      <c r="M36" s="2"/>
      <c r="N36" s="2"/>
      <c r="O36" s="2"/>
      <c r="P36" s="2"/>
      <c r="Q36" s="2"/>
      <c r="R36" s="2"/>
      <c r="S36"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K38"/>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754" t="s">
        <v>863</v>
      </c>
      <c r="B1" s="751"/>
      <c r="C1" s="751"/>
      <c r="D1" s="25"/>
      <c r="E1" s="25"/>
      <c r="F1" s="25"/>
      <c r="G1" s="25"/>
      <c r="H1" s="25"/>
      <c r="I1" s="25"/>
    </row>
    <row r="2" spans="1:11" ht="19.5" customHeight="1">
      <c r="A2" s="654" t="s">
        <v>908</v>
      </c>
      <c r="B2" s="654"/>
      <c r="C2" s="654"/>
      <c r="D2" s="654"/>
      <c r="E2" s="654"/>
      <c r="F2" s="654"/>
      <c r="G2" s="654"/>
      <c r="H2" s="654"/>
      <c r="I2" s="654"/>
      <c r="J2" s="654"/>
      <c r="K2" s="654"/>
    </row>
    <row r="3" spans="1:11" ht="14.25" thickBot="1">
      <c r="A3" s="25"/>
      <c r="B3" s="25"/>
      <c r="C3" s="25"/>
      <c r="D3" s="25"/>
      <c r="E3" s="25"/>
      <c r="F3" s="25"/>
      <c r="G3" s="25"/>
      <c r="H3" s="25"/>
      <c r="I3" s="25"/>
      <c r="J3" s="25"/>
      <c r="K3" s="65" t="s">
        <v>425</v>
      </c>
    </row>
    <row r="4" spans="1:11" s="68" customFormat="1" ht="14.25" thickTop="1">
      <c r="A4" s="643" t="s">
        <v>403</v>
      </c>
      <c r="B4" s="645"/>
      <c r="C4" s="651" t="s">
        <v>250</v>
      </c>
      <c r="D4" s="703"/>
      <c r="E4" s="703"/>
      <c r="F4" s="703"/>
      <c r="G4" s="703"/>
      <c r="H4" s="725"/>
      <c r="I4" s="651" t="s">
        <v>251</v>
      </c>
      <c r="J4" s="703"/>
      <c r="K4" s="703"/>
    </row>
    <row r="5" spans="1:11" s="68" customFormat="1">
      <c r="A5" s="659"/>
      <c r="B5" s="660"/>
      <c r="C5" s="755" t="s">
        <v>16</v>
      </c>
      <c r="D5" s="83"/>
      <c r="E5" s="289" t="s">
        <v>252</v>
      </c>
      <c r="F5" s="289" t="s">
        <v>253</v>
      </c>
      <c r="G5" s="289" t="s">
        <v>254</v>
      </c>
      <c r="H5" s="125" t="s">
        <v>71</v>
      </c>
      <c r="I5" s="755" t="s">
        <v>16</v>
      </c>
      <c r="J5" s="83"/>
      <c r="K5" s="755" t="s">
        <v>255</v>
      </c>
    </row>
    <row r="6" spans="1:11" s="68" customFormat="1">
      <c r="A6" s="646"/>
      <c r="B6" s="647"/>
      <c r="C6" s="735"/>
      <c r="D6" s="27" t="s">
        <v>256</v>
      </c>
      <c r="E6" s="269" t="s">
        <v>258</v>
      </c>
      <c r="F6" s="269" t="s">
        <v>258</v>
      </c>
      <c r="G6" s="269" t="s">
        <v>258</v>
      </c>
      <c r="H6" s="269" t="s">
        <v>258</v>
      </c>
      <c r="I6" s="735"/>
      <c r="J6" s="27" t="s">
        <v>256</v>
      </c>
      <c r="K6" s="735"/>
    </row>
    <row r="7" spans="1:11">
      <c r="A7" s="228" t="s">
        <v>964</v>
      </c>
      <c r="B7" s="196"/>
      <c r="C7" s="369">
        <v>637471</v>
      </c>
      <c r="D7" s="370">
        <v>1746</v>
      </c>
      <c r="E7" s="370">
        <v>349039</v>
      </c>
      <c r="F7" s="370">
        <v>109438</v>
      </c>
      <c r="G7" s="370">
        <v>133374</v>
      </c>
      <c r="H7" s="352">
        <v>45620</v>
      </c>
      <c r="I7" s="370">
        <v>39897</v>
      </c>
      <c r="J7" s="370">
        <v>109</v>
      </c>
      <c r="K7" s="370">
        <v>152</v>
      </c>
    </row>
    <row r="8" spans="1:11">
      <c r="A8" s="197">
        <v>27</v>
      </c>
      <c r="B8" s="196"/>
      <c r="C8" s="369">
        <v>635238</v>
      </c>
      <c r="D8" s="370">
        <v>1740</v>
      </c>
      <c r="E8" s="370">
        <v>348385</v>
      </c>
      <c r="F8" s="370">
        <v>107645</v>
      </c>
      <c r="G8" s="370">
        <v>133864</v>
      </c>
      <c r="H8" s="352">
        <v>45344</v>
      </c>
      <c r="I8" s="370">
        <v>39922</v>
      </c>
      <c r="J8" s="370">
        <v>109</v>
      </c>
      <c r="K8" s="370">
        <v>148</v>
      </c>
    </row>
    <row r="9" spans="1:11">
      <c r="A9" s="197">
        <v>28</v>
      </c>
      <c r="B9" s="196"/>
      <c r="C9" s="369">
        <v>630293</v>
      </c>
      <c r="D9" s="370">
        <v>1727</v>
      </c>
      <c r="E9" s="370">
        <v>345333</v>
      </c>
      <c r="F9" s="370">
        <v>107248</v>
      </c>
      <c r="G9" s="370">
        <v>132384</v>
      </c>
      <c r="H9" s="352">
        <v>45327</v>
      </c>
      <c r="I9" s="370">
        <v>41572</v>
      </c>
      <c r="J9" s="370">
        <v>114</v>
      </c>
      <c r="K9" s="370">
        <v>151</v>
      </c>
    </row>
    <row r="10" spans="1:11">
      <c r="A10" s="197">
        <v>29</v>
      </c>
      <c r="B10" s="196"/>
      <c r="C10" s="369">
        <v>629836</v>
      </c>
      <c r="D10" s="370">
        <v>1726</v>
      </c>
      <c r="E10" s="370">
        <v>346321</v>
      </c>
      <c r="F10" s="370">
        <v>107777</v>
      </c>
      <c r="G10" s="370">
        <v>131301</v>
      </c>
      <c r="H10" s="352">
        <v>44437</v>
      </c>
      <c r="I10" s="370">
        <v>41817</v>
      </c>
      <c r="J10" s="370">
        <v>115</v>
      </c>
      <c r="K10" s="370">
        <v>151</v>
      </c>
    </row>
    <row r="11" spans="1:11">
      <c r="A11" s="197">
        <v>30</v>
      </c>
      <c r="B11" s="196"/>
      <c r="C11" s="369">
        <v>632620</v>
      </c>
      <c r="D11" s="370">
        <v>1733</v>
      </c>
      <c r="E11" s="370">
        <v>348223</v>
      </c>
      <c r="F11" s="370">
        <v>108930</v>
      </c>
      <c r="G11" s="370">
        <v>131092</v>
      </c>
      <c r="H11" s="352">
        <v>44375</v>
      </c>
      <c r="I11" s="370">
        <v>43201</v>
      </c>
      <c r="J11" s="370">
        <v>118</v>
      </c>
      <c r="K11" s="370">
        <v>151</v>
      </c>
    </row>
    <row r="12" spans="1:11">
      <c r="A12" s="20"/>
      <c r="B12" s="34"/>
      <c r="C12" s="357"/>
      <c r="D12" s="358"/>
      <c r="E12" s="358"/>
      <c r="F12" s="358"/>
      <c r="G12" s="358"/>
      <c r="H12" s="358"/>
      <c r="I12" s="358"/>
      <c r="J12" s="358"/>
      <c r="K12" s="358"/>
    </row>
    <row r="13" spans="1:11">
      <c r="A13" s="14" t="s">
        <v>960</v>
      </c>
      <c r="B13" s="43">
        <v>11</v>
      </c>
      <c r="C13" s="424">
        <v>51551</v>
      </c>
      <c r="D13" s="424">
        <v>1718</v>
      </c>
      <c r="E13" s="424">
        <v>28332</v>
      </c>
      <c r="F13" s="424">
        <v>8856</v>
      </c>
      <c r="G13" s="424">
        <v>10769</v>
      </c>
      <c r="H13" s="424">
        <v>3594</v>
      </c>
      <c r="I13" s="424">
        <v>3458</v>
      </c>
      <c r="J13" s="424">
        <v>115</v>
      </c>
      <c r="K13" s="424">
        <v>151</v>
      </c>
    </row>
    <row r="14" spans="1:11">
      <c r="B14" s="43">
        <v>12</v>
      </c>
      <c r="C14" s="424">
        <v>53960</v>
      </c>
      <c r="D14" s="424">
        <v>1741</v>
      </c>
      <c r="E14" s="424">
        <v>29847</v>
      </c>
      <c r="F14" s="424">
        <v>9253</v>
      </c>
      <c r="G14" s="424">
        <v>11143</v>
      </c>
      <c r="H14" s="424">
        <v>3717</v>
      </c>
      <c r="I14" s="424">
        <v>3489</v>
      </c>
      <c r="J14" s="424">
        <v>113</v>
      </c>
      <c r="K14" s="424">
        <v>151</v>
      </c>
    </row>
    <row r="15" spans="1:11">
      <c r="A15" s="14" t="s">
        <v>1078</v>
      </c>
      <c r="B15" s="43">
        <v>1</v>
      </c>
      <c r="C15" s="424">
        <v>53153</v>
      </c>
      <c r="D15" s="424">
        <v>1715</v>
      </c>
      <c r="E15" s="424">
        <v>29369</v>
      </c>
      <c r="F15" s="424">
        <v>9072</v>
      </c>
      <c r="G15" s="424">
        <v>11058</v>
      </c>
      <c r="H15" s="424">
        <v>3654</v>
      </c>
      <c r="I15" s="424">
        <v>3409</v>
      </c>
      <c r="J15" s="424">
        <v>110</v>
      </c>
      <c r="K15" s="424">
        <v>151</v>
      </c>
    </row>
    <row r="16" spans="1:11">
      <c r="B16" s="43">
        <v>2</v>
      </c>
      <c r="C16" s="424">
        <v>48102</v>
      </c>
      <c r="D16" s="424">
        <v>1718</v>
      </c>
      <c r="E16" s="424">
        <v>26582</v>
      </c>
      <c r="F16" s="424">
        <v>8206</v>
      </c>
      <c r="G16" s="424">
        <v>9981</v>
      </c>
      <c r="H16" s="424">
        <v>3333</v>
      </c>
      <c r="I16" s="424">
        <v>3222</v>
      </c>
      <c r="J16" s="424">
        <v>115</v>
      </c>
      <c r="K16" s="424">
        <v>152</v>
      </c>
    </row>
    <row r="17" spans="1:11">
      <c r="B17" s="43">
        <v>3</v>
      </c>
      <c r="C17" s="424">
        <v>52781</v>
      </c>
      <c r="D17" s="424">
        <v>1703</v>
      </c>
      <c r="E17" s="424">
        <v>29054</v>
      </c>
      <c r="F17" s="424">
        <v>9046</v>
      </c>
      <c r="G17" s="424">
        <v>11045</v>
      </c>
      <c r="H17" s="424">
        <v>3636</v>
      </c>
      <c r="I17" s="424">
        <v>3524</v>
      </c>
      <c r="J17" s="424">
        <v>114</v>
      </c>
      <c r="K17" s="424">
        <v>151</v>
      </c>
    </row>
    <row r="18" spans="1:11">
      <c r="B18" s="43">
        <v>4</v>
      </c>
      <c r="C18" s="424">
        <v>51620</v>
      </c>
      <c r="D18" s="424">
        <v>1721</v>
      </c>
      <c r="E18" s="424">
        <v>28569</v>
      </c>
      <c r="F18" s="424">
        <v>8811</v>
      </c>
      <c r="G18" s="424">
        <v>10683</v>
      </c>
      <c r="H18" s="424">
        <v>3557</v>
      </c>
      <c r="I18" s="424">
        <v>3301</v>
      </c>
      <c r="J18" s="424">
        <v>110</v>
      </c>
      <c r="K18" s="424">
        <v>150</v>
      </c>
    </row>
    <row r="19" spans="1:11">
      <c r="A19" s="14" t="s">
        <v>1031</v>
      </c>
      <c r="B19" s="43">
        <v>5</v>
      </c>
      <c r="C19" s="424">
        <v>53668</v>
      </c>
      <c r="D19" s="424">
        <v>1731</v>
      </c>
      <c r="E19" s="424">
        <v>29610</v>
      </c>
      <c r="F19" s="424">
        <v>9165</v>
      </c>
      <c r="G19" s="424">
        <v>11145</v>
      </c>
      <c r="H19" s="424">
        <v>3748</v>
      </c>
      <c r="I19" s="424">
        <v>3421</v>
      </c>
      <c r="J19" s="424">
        <v>110</v>
      </c>
      <c r="K19" s="424">
        <v>150</v>
      </c>
    </row>
    <row r="20" spans="1:11">
      <c r="B20" s="43">
        <v>6</v>
      </c>
      <c r="C20" s="424">
        <v>52540</v>
      </c>
      <c r="D20" s="424">
        <v>1751</v>
      </c>
      <c r="E20" s="424">
        <v>28977</v>
      </c>
      <c r="F20" s="424">
        <v>9017</v>
      </c>
      <c r="G20" s="424">
        <v>10901</v>
      </c>
      <c r="H20" s="424">
        <v>3646</v>
      </c>
      <c r="I20" s="424">
        <v>3550</v>
      </c>
      <c r="J20" s="424">
        <v>118</v>
      </c>
      <c r="K20" s="424">
        <v>150</v>
      </c>
    </row>
    <row r="21" spans="1:11" ht="13.5" customHeight="1">
      <c r="B21" s="43">
        <v>7</v>
      </c>
      <c r="C21" s="424">
        <v>55726</v>
      </c>
      <c r="D21" s="424">
        <v>1798</v>
      </c>
      <c r="E21" s="424">
        <v>30682</v>
      </c>
      <c r="F21" s="424">
        <v>9600</v>
      </c>
      <c r="G21" s="424">
        <v>11527</v>
      </c>
      <c r="H21" s="424">
        <v>3918</v>
      </c>
      <c r="I21" s="424">
        <v>3758</v>
      </c>
      <c r="J21" s="424">
        <v>121</v>
      </c>
      <c r="K21" s="424">
        <v>150</v>
      </c>
    </row>
    <row r="22" spans="1:11" ht="13.5" customHeight="1">
      <c r="B22" s="43">
        <v>8</v>
      </c>
      <c r="C22" s="424">
        <v>54618</v>
      </c>
      <c r="D22" s="424">
        <v>1762</v>
      </c>
      <c r="E22" s="424">
        <v>29825</v>
      </c>
      <c r="F22" s="424">
        <v>9387</v>
      </c>
      <c r="G22" s="424">
        <v>11508</v>
      </c>
      <c r="H22" s="424">
        <v>3898</v>
      </c>
      <c r="I22" s="424">
        <v>3538</v>
      </c>
      <c r="J22" s="424">
        <v>114</v>
      </c>
      <c r="K22" s="424">
        <v>151</v>
      </c>
    </row>
    <row r="23" spans="1:11" ht="13.5" customHeight="1">
      <c r="B23" s="43">
        <v>9</v>
      </c>
      <c r="C23" s="424">
        <v>52487</v>
      </c>
      <c r="D23" s="424">
        <v>1750</v>
      </c>
      <c r="E23" s="424">
        <v>28779</v>
      </c>
      <c r="F23" s="424">
        <v>8953</v>
      </c>
      <c r="G23" s="424">
        <v>11028</v>
      </c>
      <c r="H23" s="424">
        <v>3727</v>
      </c>
      <c r="I23" s="424">
        <v>3692</v>
      </c>
      <c r="J23" s="424">
        <v>123</v>
      </c>
      <c r="K23" s="424">
        <v>151</v>
      </c>
    </row>
    <row r="24" spans="1:11">
      <c r="B24" s="43">
        <v>10</v>
      </c>
      <c r="C24" s="424">
        <v>54156</v>
      </c>
      <c r="D24" s="424">
        <v>1747</v>
      </c>
      <c r="E24" s="424">
        <v>29772</v>
      </c>
      <c r="F24" s="424">
        <v>9184</v>
      </c>
      <c r="G24" s="424">
        <v>11304</v>
      </c>
      <c r="H24" s="424">
        <v>3896</v>
      </c>
      <c r="I24" s="424">
        <v>3663</v>
      </c>
      <c r="J24" s="424">
        <v>118</v>
      </c>
      <c r="K24" s="424">
        <v>151</v>
      </c>
    </row>
    <row r="25" spans="1:11">
      <c r="A25" s="82" t="s">
        <v>24</v>
      </c>
      <c r="B25" s="62"/>
      <c r="C25" s="95"/>
      <c r="D25" s="95"/>
      <c r="E25" s="95"/>
      <c r="F25" s="95"/>
      <c r="G25" s="95"/>
      <c r="H25" s="95"/>
      <c r="I25" s="95"/>
      <c r="J25" s="95"/>
      <c r="K25" s="95"/>
    </row>
    <row r="26" spans="1:11">
      <c r="A26" s="32" t="s">
        <v>14</v>
      </c>
      <c r="B26" s="32"/>
      <c r="C26" s="32"/>
      <c r="D26" s="32"/>
      <c r="E26" s="32"/>
      <c r="F26" s="25"/>
      <c r="G26" s="32"/>
      <c r="H26" s="32"/>
      <c r="I26" s="32"/>
      <c r="J26" s="32"/>
      <c r="K26" s="32"/>
    </row>
    <row r="27" spans="1:11">
      <c r="A27" s="32" t="s">
        <v>15</v>
      </c>
      <c r="B27" s="32"/>
      <c r="C27" s="32"/>
      <c r="D27" s="32"/>
      <c r="E27" s="32"/>
      <c r="F27" s="25"/>
      <c r="G27" s="32"/>
      <c r="H27" s="32"/>
      <c r="I27" s="32"/>
      <c r="J27" s="32"/>
      <c r="K27" s="32"/>
    </row>
    <row r="28" spans="1:11">
      <c r="A28" s="328" t="s">
        <v>785</v>
      </c>
      <c r="B28" s="25"/>
      <c r="C28" s="328"/>
      <c r="D28" s="328"/>
      <c r="E28" s="328"/>
      <c r="F28" s="25"/>
      <c r="G28" s="328"/>
      <c r="H28" s="328"/>
      <c r="I28" s="328"/>
      <c r="J28" s="328"/>
      <c r="K28" s="328"/>
    </row>
    <row r="29" spans="1:11">
      <c r="A29" s="328" t="s">
        <v>786</v>
      </c>
      <c r="B29" s="25"/>
      <c r="C29" s="328"/>
      <c r="D29" s="328"/>
      <c r="E29" s="328"/>
      <c r="F29" s="328"/>
      <c r="G29" s="328"/>
      <c r="H29" s="328"/>
      <c r="I29" s="328"/>
      <c r="J29" s="328"/>
      <c r="K29" s="328"/>
    </row>
    <row r="30" spans="1:11">
      <c r="A30" s="328" t="s">
        <v>735</v>
      </c>
      <c r="B30" s="328"/>
      <c r="C30" s="25"/>
      <c r="D30" s="328"/>
      <c r="E30" s="328"/>
      <c r="F30" s="328"/>
      <c r="G30" s="328"/>
      <c r="H30" s="328"/>
      <c r="I30" s="328"/>
      <c r="J30" s="328"/>
      <c r="K30" s="328"/>
    </row>
    <row r="31" spans="1:11">
      <c r="A31" s="328" t="s">
        <v>736</v>
      </c>
      <c r="B31" s="25"/>
      <c r="C31" s="328"/>
      <c r="D31" s="328"/>
      <c r="E31" s="328"/>
      <c r="F31" s="328"/>
      <c r="G31" s="328"/>
      <c r="H31" s="328"/>
      <c r="I31" s="328"/>
      <c r="J31" s="328"/>
      <c r="K31" s="328"/>
    </row>
    <row r="32" spans="1:11">
      <c r="A32" s="328" t="s">
        <v>465</v>
      </c>
      <c r="B32" s="328"/>
      <c r="C32" s="25"/>
      <c r="D32" s="328"/>
      <c r="E32" s="328"/>
      <c r="F32" s="328"/>
      <c r="G32" s="328"/>
      <c r="H32" s="328"/>
      <c r="I32" s="328"/>
      <c r="J32" s="328"/>
      <c r="K32" s="328"/>
    </row>
    <row r="33" spans="1:11">
      <c r="A33" s="32" t="s">
        <v>373</v>
      </c>
      <c r="B33" s="328"/>
      <c r="C33" s="328"/>
      <c r="D33" s="328"/>
      <c r="E33" s="328"/>
      <c r="F33" s="328"/>
      <c r="G33" s="328"/>
      <c r="H33" s="328"/>
      <c r="I33" s="328"/>
      <c r="J33" s="328"/>
      <c r="K33" s="328"/>
    </row>
    <row r="34" spans="1:11">
      <c r="A34" s="328" t="s">
        <v>784</v>
      </c>
      <c r="B34" s="25"/>
      <c r="C34" s="328"/>
      <c r="D34" s="328"/>
      <c r="E34" s="328"/>
      <c r="F34" s="328"/>
      <c r="G34" s="328"/>
      <c r="H34" s="328"/>
      <c r="I34" s="328"/>
      <c r="J34" s="328"/>
      <c r="K34" s="328"/>
    </row>
    <row r="35" spans="1:11">
      <c r="A35" s="329"/>
      <c r="B35" s="329"/>
      <c r="C35" s="329"/>
      <c r="D35" s="329"/>
      <c r="F35" s="329"/>
      <c r="G35" s="329"/>
      <c r="H35" s="329"/>
      <c r="I35" s="329"/>
      <c r="J35" s="329"/>
      <c r="K35" s="329"/>
    </row>
    <row r="37" spans="1:11">
      <c r="C37" s="379"/>
      <c r="D37" s="379"/>
      <c r="E37" s="379"/>
      <c r="F37" s="379"/>
      <c r="G37" s="379"/>
      <c r="H37" s="379"/>
      <c r="I37" s="379"/>
      <c r="J37" s="379"/>
      <c r="K37" s="379"/>
    </row>
    <row r="38" spans="1:11">
      <c r="C38" s="327"/>
      <c r="D38" s="327"/>
      <c r="E38" s="327"/>
      <c r="F38" s="327"/>
      <c r="G38" s="327"/>
      <c r="H38" s="327"/>
      <c r="I38" s="327"/>
      <c r="J38" s="327"/>
      <c r="K38" s="327"/>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Q33"/>
  <sheetViews>
    <sheetView topLeftCell="A16"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4" width="9.375" style="14" bestFit="1" customWidth="1"/>
    <col min="15" max="15" width="10.375" style="14" bestFit="1" customWidth="1"/>
    <col min="16" max="21" width="13.375" style="14" customWidth="1"/>
    <col min="22" max="22" width="9.5" style="14" bestFit="1" customWidth="1"/>
    <col min="23" max="16384" width="9" style="14"/>
  </cols>
  <sheetData>
    <row r="1" spans="1:17" ht="19.5" customHeight="1">
      <c r="A1" s="652" t="s">
        <v>855</v>
      </c>
      <c r="B1" s="653"/>
      <c r="C1" s="25"/>
      <c r="D1" s="25"/>
      <c r="E1" s="25"/>
      <c r="F1" s="25"/>
      <c r="G1" s="25"/>
      <c r="H1" s="25"/>
      <c r="I1" s="25"/>
      <c r="J1" s="25"/>
      <c r="K1" s="25"/>
      <c r="L1" s="25"/>
      <c r="M1" s="25"/>
    </row>
    <row r="2" spans="1:17" ht="19.5" customHeight="1">
      <c r="A2" s="654" t="s">
        <v>468</v>
      </c>
      <c r="B2" s="654"/>
      <c r="C2" s="654"/>
      <c r="D2" s="654"/>
      <c r="E2" s="654"/>
      <c r="F2" s="654"/>
      <c r="G2" s="654"/>
      <c r="H2" s="654"/>
      <c r="I2" s="654"/>
      <c r="J2" s="654"/>
      <c r="K2" s="654"/>
      <c r="L2" s="654"/>
      <c r="M2" s="654"/>
    </row>
    <row r="3" spans="1:17" ht="14.25" thickBot="1">
      <c r="A3" s="25"/>
      <c r="B3" s="25"/>
      <c r="C3" s="25"/>
      <c r="D3" s="25"/>
      <c r="E3" s="25"/>
      <c r="F3" s="25"/>
      <c r="G3" s="25"/>
      <c r="H3" s="25"/>
      <c r="I3" s="25"/>
      <c r="J3" s="107"/>
      <c r="K3" s="70"/>
      <c r="L3" s="70"/>
      <c r="M3" s="65" t="s">
        <v>436</v>
      </c>
    </row>
    <row r="4" spans="1:17" ht="14.25" customHeight="1" thickTop="1">
      <c r="A4" s="643" t="s">
        <v>625</v>
      </c>
      <c r="B4" s="645"/>
      <c r="C4" s="763" t="s">
        <v>86</v>
      </c>
      <c r="D4" s="764"/>
      <c r="E4" s="764"/>
      <c r="F4" s="764"/>
      <c r="G4" s="764"/>
      <c r="H4" s="764"/>
      <c r="I4" s="764"/>
      <c r="J4" s="764"/>
      <c r="K4" s="764"/>
      <c r="L4" s="765"/>
      <c r="M4" s="223" t="s">
        <v>782</v>
      </c>
    </row>
    <row r="5" spans="1:17">
      <c r="A5" s="659"/>
      <c r="B5" s="660"/>
      <c r="C5" s="84" t="s">
        <v>17</v>
      </c>
      <c r="D5" s="85"/>
      <c r="E5" s="85"/>
      <c r="F5" s="85"/>
      <c r="G5" s="85"/>
      <c r="H5" s="85"/>
      <c r="I5" s="85"/>
      <c r="J5" s="655" t="s">
        <v>437</v>
      </c>
      <c r="K5" s="762" t="s">
        <v>630</v>
      </c>
      <c r="L5" s="757" t="s">
        <v>438</v>
      </c>
      <c r="M5" s="330" t="s">
        <v>781</v>
      </c>
    </row>
    <row r="6" spans="1:17">
      <c r="A6" s="659"/>
      <c r="B6" s="660"/>
      <c r="C6" s="86"/>
      <c r="D6" s="760" t="s">
        <v>697</v>
      </c>
      <c r="E6" s="215"/>
      <c r="F6" s="87"/>
      <c r="G6" s="88"/>
      <c r="H6" s="766" t="s">
        <v>701</v>
      </c>
      <c r="I6" s="766" t="s">
        <v>702</v>
      </c>
      <c r="J6" s="756"/>
      <c r="K6" s="756"/>
      <c r="L6" s="758"/>
      <c r="M6" s="331" t="s">
        <v>778</v>
      </c>
    </row>
    <row r="7" spans="1:17" ht="4.5" customHeight="1">
      <c r="A7" s="659"/>
      <c r="B7" s="660"/>
      <c r="C7" s="86"/>
      <c r="D7" s="761"/>
      <c r="E7" s="216"/>
      <c r="F7" s="89"/>
      <c r="G7" s="766" t="s">
        <v>700</v>
      </c>
      <c r="H7" s="770"/>
      <c r="I7" s="770"/>
      <c r="J7" s="756"/>
      <c r="K7" s="756"/>
      <c r="L7" s="758"/>
      <c r="M7" s="768" t="s">
        <v>777</v>
      </c>
    </row>
    <row r="8" spans="1:17">
      <c r="A8" s="646"/>
      <c r="B8" s="647"/>
      <c r="C8" s="90"/>
      <c r="D8" s="90"/>
      <c r="E8" s="91" t="s">
        <v>698</v>
      </c>
      <c r="F8" s="92" t="s">
        <v>699</v>
      </c>
      <c r="G8" s="767"/>
      <c r="H8" s="90"/>
      <c r="I8" s="93" t="s">
        <v>633</v>
      </c>
      <c r="J8" s="711"/>
      <c r="K8" s="711"/>
      <c r="L8" s="759"/>
      <c r="M8" s="769"/>
    </row>
    <row r="9" spans="1:17" ht="15" customHeight="1">
      <c r="A9" s="236" t="s">
        <v>921</v>
      </c>
      <c r="B9" s="34"/>
      <c r="C9" s="352">
        <v>269842</v>
      </c>
      <c r="D9" s="352">
        <v>260279</v>
      </c>
      <c r="E9" s="352">
        <v>152649</v>
      </c>
      <c r="F9" s="352">
        <v>105764</v>
      </c>
      <c r="G9" s="352">
        <v>217251</v>
      </c>
      <c r="H9" s="352">
        <v>6948</v>
      </c>
      <c r="I9" s="352">
        <v>2614</v>
      </c>
      <c r="J9" s="352">
        <v>2473</v>
      </c>
      <c r="K9" s="352">
        <v>1917</v>
      </c>
      <c r="L9" s="352">
        <v>143270</v>
      </c>
      <c r="M9" s="371">
        <v>12381</v>
      </c>
    </row>
    <row r="10" spans="1:17" ht="15" customHeight="1">
      <c r="A10" s="200">
        <v>26</v>
      </c>
      <c r="B10" s="34"/>
      <c r="C10" s="352">
        <v>275503</v>
      </c>
      <c r="D10" s="352">
        <v>267422</v>
      </c>
      <c r="E10" s="352">
        <v>160750</v>
      </c>
      <c r="F10" s="352">
        <v>104907</v>
      </c>
      <c r="G10" s="352">
        <v>222387</v>
      </c>
      <c r="H10" s="352">
        <v>6370</v>
      </c>
      <c r="I10" s="352">
        <v>1709</v>
      </c>
      <c r="J10" s="352">
        <v>2690</v>
      </c>
      <c r="K10" s="352">
        <v>2077</v>
      </c>
      <c r="L10" s="372">
        <v>147519</v>
      </c>
      <c r="M10" s="352">
        <v>11531</v>
      </c>
    </row>
    <row r="11" spans="1:17" ht="15" customHeight="1">
      <c r="A11" s="200">
        <v>27</v>
      </c>
      <c r="B11" s="34"/>
      <c r="C11" s="352">
        <v>281915</v>
      </c>
      <c r="D11" s="352">
        <v>273514</v>
      </c>
      <c r="E11" s="352">
        <v>168626</v>
      </c>
      <c r="F11" s="352">
        <v>103253</v>
      </c>
      <c r="G11" s="352">
        <v>226573</v>
      </c>
      <c r="H11" s="352">
        <v>7309</v>
      </c>
      <c r="I11" s="352">
        <v>1091</v>
      </c>
      <c r="J11" s="352">
        <v>2250</v>
      </c>
      <c r="K11" s="352">
        <v>1947</v>
      </c>
      <c r="L11" s="372">
        <v>151101</v>
      </c>
      <c r="M11" s="371">
        <v>10585</v>
      </c>
    </row>
    <row r="12" spans="1:17" ht="15" customHeight="1">
      <c r="A12" s="200">
        <v>28</v>
      </c>
      <c r="B12" s="34"/>
      <c r="C12" s="352">
        <v>288638</v>
      </c>
      <c r="D12" s="352">
        <v>281086</v>
      </c>
      <c r="E12" s="352">
        <v>178046</v>
      </c>
      <c r="F12" s="352">
        <v>101244</v>
      </c>
      <c r="G12" s="352">
        <v>231504</v>
      </c>
      <c r="H12" s="352">
        <v>7006</v>
      </c>
      <c r="I12" s="352">
        <v>545</v>
      </c>
      <c r="J12" s="352">
        <v>4908</v>
      </c>
      <c r="K12" s="352">
        <v>1947</v>
      </c>
      <c r="L12" s="372">
        <v>154083</v>
      </c>
      <c r="M12" s="371">
        <v>9573</v>
      </c>
    </row>
    <row r="13" spans="1:17" ht="15" customHeight="1">
      <c r="A13" s="200">
        <v>29</v>
      </c>
      <c r="B13" s="34"/>
      <c r="C13" s="352">
        <v>298227</v>
      </c>
      <c r="D13" s="352">
        <v>290266</v>
      </c>
      <c r="E13" s="352">
        <v>190788</v>
      </c>
      <c r="F13" s="352">
        <v>97661</v>
      </c>
      <c r="G13" s="352">
        <v>238907</v>
      </c>
      <c r="H13" s="352">
        <v>7290</v>
      </c>
      <c r="I13" s="352">
        <v>670</v>
      </c>
      <c r="J13" s="352">
        <v>5176</v>
      </c>
      <c r="K13" s="352">
        <v>1855</v>
      </c>
      <c r="L13" s="372">
        <v>157150</v>
      </c>
      <c r="M13" s="371">
        <v>8564</v>
      </c>
    </row>
    <row r="14" spans="1:17" ht="15" customHeight="1">
      <c r="A14" s="197"/>
      <c r="B14" s="34"/>
      <c r="C14" s="356"/>
      <c r="D14" s="356"/>
      <c r="E14" s="356"/>
      <c r="F14" s="356"/>
      <c r="G14" s="356"/>
      <c r="H14" s="356"/>
      <c r="I14" s="356"/>
      <c r="J14" s="356"/>
      <c r="K14" s="356"/>
      <c r="L14" s="356"/>
      <c r="M14" s="373"/>
    </row>
    <row r="15" spans="1:17" ht="15" customHeight="1">
      <c r="A15" s="8" t="s">
        <v>920</v>
      </c>
      <c r="B15" s="34">
        <v>10</v>
      </c>
      <c r="C15" s="356">
        <v>301372</v>
      </c>
      <c r="D15" s="356">
        <v>292946</v>
      </c>
      <c r="E15" s="356">
        <v>194164</v>
      </c>
      <c r="F15" s="356">
        <v>96699</v>
      </c>
      <c r="G15" s="356">
        <v>240672</v>
      </c>
      <c r="H15" s="356">
        <v>7616</v>
      </c>
      <c r="I15" s="356">
        <v>809</v>
      </c>
      <c r="J15" s="356">
        <v>5045</v>
      </c>
      <c r="K15" s="356">
        <v>1859</v>
      </c>
      <c r="L15" s="356">
        <v>158352</v>
      </c>
      <c r="M15" s="373">
        <v>7978</v>
      </c>
    </row>
    <row r="16" spans="1:17" ht="15" customHeight="1">
      <c r="A16" s="8"/>
      <c r="B16" s="34">
        <v>11</v>
      </c>
      <c r="C16" s="353">
        <v>300916</v>
      </c>
      <c r="D16" s="352">
        <v>291606</v>
      </c>
      <c r="E16" s="352">
        <v>193184</v>
      </c>
      <c r="F16" s="352">
        <v>96352</v>
      </c>
      <c r="G16" s="352">
        <v>239355</v>
      </c>
      <c r="H16" s="352">
        <v>8237</v>
      </c>
      <c r="I16" s="352">
        <v>1072</v>
      </c>
      <c r="J16" s="352">
        <v>5933</v>
      </c>
      <c r="K16" s="352">
        <v>1871</v>
      </c>
      <c r="L16" s="372">
        <v>158547</v>
      </c>
      <c r="M16" s="371">
        <v>7911</v>
      </c>
      <c r="N16" s="9"/>
      <c r="O16" s="9"/>
      <c r="P16" s="9"/>
      <c r="Q16" s="9"/>
    </row>
    <row r="17" spans="1:17" ht="15" customHeight="1">
      <c r="A17" s="576"/>
      <c r="B17" s="34">
        <v>12</v>
      </c>
      <c r="C17" s="353">
        <v>305012</v>
      </c>
      <c r="D17" s="352">
        <v>296629</v>
      </c>
      <c r="E17" s="352">
        <v>198184</v>
      </c>
      <c r="F17" s="352">
        <v>96289</v>
      </c>
      <c r="G17" s="352">
        <v>243801</v>
      </c>
      <c r="H17" s="352">
        <v>7585</v>
      </c>
      <c r="I17" s="352">
        <v>797</v>
      </c>
      <c r="J17" s="352">
        <v>4862</v>
      </c>
      <c r="K17" s="352">
        <v>1847</v>
      </c>
      <c r="L17" s="372">
        <v>159585</v>
      </c>
      <c r="M17" s="371">
        <v>7912</v>
      </c>
      <c r="N17" s="9"/>
      <c r="O17" s="9"/>
      <c r="P17" s="9"/>
      <c r="Q17" s="9"/>
    </row>
    <row r="18" spans="1:17" ht="15" customHeight="1">
      <c r="A18" s="19" t="s">
        <v>959</v>
      </c>
      <c r="B18" s="34">
        <v>1</v>
      </c>
      <c r="C18" s="353">
        <v>302997</v>
      </c>
      <c r="D18" s="352">
        <v>293870</v>
      </c>
      <c r="E18" s="352">
        <v>196834</v>
      </c>
      <c r="F18" s="352">
        <v>94892</v>
      </c>
      <c r="G18" s="352">
        <v>242231</v>
      </c>
      <c r="H18" s="352">
        <v>8169</v>
      </c>
      <c r="I18" s="352">
        <v>956</v>
      </c>
      <c r="J18" s="352">
        <v>4498</v>
      </c>
      <c r="K18" s="352">
        <v>1889</v>
      </c>
      <c r="L18" s="372">
        <v>158683</v>
      </c>
      <c r="M18" s="371">
        <v>7855</v>
      </c>
      <c r="N18" s="9"/>
      <c r="O18" s="9"/>
      <c r="P18" s="9"/>
      <c r="Q18" s="9"/>
    </row>
    <row r="19" spans="1:17" ht="15" customHeight="1">
      <c r="A19" s="576"/>
      <c r="B19" s="34">
        <v>2</v>
      </c>
      <c r="C19" s="353">
        <v>303295</v>
      </c>
      <c r="D19" s="352">
        <v>294609</v>
      </c>
      <c r="E19" s="352">
        <v>197794</v>
      </c>
      <c r="F19" s="352">
        <v>94699</v>
      </c>
      <c r="G19" s="352">
        <v>242982</v>
      </c>
      <c r="H19" s="352">
        <v>7715</v>
      </c>
      <c r="I19" s="352">
        <v>970</v>
      </c>
      <c r="J19" s="352">
        <v>5064</v>
      </c>
      <c r="K19" s="352">
        <v>1857</v>
      </c>
      <c r="L19" s="372">
        <v>158634</v>
      </c>
      <c r="M19" s="371">
        <v>7784</v>
      </c>
      <c r="N19" s="9"/>
      <c r="O19" s="9"/>
      <c r="P19" s="9"/>
      <c r="Q19" s="9"/>
    </row>
    <row r="20" spans="1:17" ht="15" customHeight="1">
      <c r="A20" s="576"/>
      <c r="B20" s="34">
        <v>3</v>
      </c>
      <c r="C20" s="353">
        <v>308182</v>
      </c>
      <c r="D20" s="352">
        <v>297041</v>
      </c>
      <c r="E20" s="352">
        <v>198757</v>
      </c>
      <c r="F20" s="352">
        <v>96133</v>
      </c>
      <c r="G20" s="352">
        <v>242282</v>
      </c>
      <c r="H20" s="352">
        <v>10045</v>
      </c>
      <c r="I20" s="352">
        <v>1094</v>
      </c>
      <c r="J20" s="352">
        <v>3823</v>
      </c>
      <c r="K20" s="352">
        <v>1809</v>
      </c>
      <c r="L20" s="372">
        <v>160481</v>
      </c>
      <c r="M20" s="371">
        <v>7746</v>
      </c>
      <c r="N20" s="9"/>
      <c r="O20" s="9"/>
      <c r="P20" s="9"/>
      <c r="Q20" s="9"/>
    </row>
    <row r="21" spans="1:17" ht="15" customHeight="1">
      <c r="A21" s="576"/>
      <c r="B21" s="34">
        <v>4</v>
      </c>
      <c r="C21" s="353">
        <v>308790</v>
      </c>
      <c r="D21" s="352">
        <v>301006</v>
      </c>
      <c r="E21" s="352">
        <v>203378</v>
      </c>
      <c r="F21" s="352">
        <v>95493</v>
      </c>
      <c r="G21" s="352">
        <v>245365</v>
      </c>
      <c r="H21" s="352">
        <v>6890</v>
      </c>
      <c r="I21" s="352">
        <v>892</v>
      </c>
      <c r="J21" s="352">
        <v>4390</v>
      </c>
      <c r="K21" s="352">
        <v>1953</v>
      </c>
      <c r="L21" s="372">
        <v>159618</v>
      </c>
      <c r="M21" s="371">
        <v>7691</v>
      </c>
      <c r="N21" s="9"/>
      <c r="O21" s="9"/>
      <c r="P21" s="9"/>
      <c r="Q21" s="9"/>
    </row>
    <row r="22" spans="1:17" ht="15" customHeight="1">
      <c r="A22" s="19" t="s">
        <v>1031</v>
      </c>
      <c r="B22" s="34">
        <v>5</v>
      </c>
      <c r="C22" s="353">
        <v>306987</v>
      </c>
      <c r="D22" s="352">
        <v>295863</v>
      </c>
      <c r="E22" s="352">
        <v>198265</v>
      </c>
      <c r="F22" s="352">
        <v>95431</v>
      </c>
      <c r="G22" s="352">
        <v>242155</v>
      </c>
      <c r="H22" s="352">
        <v>9704</v>
      </c>
      <c r="I22" s="352">
        <v>1418</v>
      </c>
      <c r="J22" s="352">
        <v>4460</v>
      </c>
      <c r="K22" s="352">
        <v>2003</v>
      </c>
      <c r="L22" s="372">
        <v>159287</v>
      </c>
      <c r="M22" s="371">
        <v>7599</v>
      </c>
      <c r="N22" s="9"/>
      <c r="O22" s="9"/>
      <c r="P22" s="9"/>
      <c r="Q22" s="9"/>
    </row>
    <row r="23" spans="1:17" ht="15" customHeight="1">
      <c r="A23" s="576"/>
      <c r="B23" s="34">
        <v>6</v>
      </c>
      <c r="C23" s="353">
        <v>311866</v>
      </c>
      <c r="D23" s="352">
        <v>300635</v>
      </c>
      <c r="E23" s="352">
        <v>203048</v>
      </c>
      <c r="F23" s="352">
        <v>95371</v>
      </c>
      <c r="G23" s="352">
        <v>246163</v>
      </c>
      <c r="H23" s="352">
        <v>9745</v>
      </c>
      <c r="I23" s="352">
        <v>1485</v>
      </c>
      <c r="J23" s="352">
        <v>4505</v>
      </c>
      <c r="K23" s="352">
        <v>1668</v>
      </c>
      <c r="L23" s="372">
        <v>159473</v>
      </c>
      <c r="M23" s="371">
        <v>7571</v>
      </c>
      <c r="N23" s="9"/>
      <c r="O23" s="9"/>
      <c r="P23" s="9"/>
      <c r="Q23" s="9"/>
    </row>
    <row r="24" spans="1:17" ht="15" customHeight="1">
      <c r="A24" s="576"/>
      <c r="B24" s="34">
        <v>7</v>
      </c>
      <c r="C24" s="353">
        <v>309190</v>
      </c>
      <c r="D24" s="352">
        <v>298812</v>
      </c>
      <c r="E24" s="352">
        <v>201986</v>
      </c>
      <c r="F24" s="352">
        <v>94612</v>
      </c>
      <c r="G24" s="352">
        <v>245419</v>
      </c>
      <c r="H24" s="352">
        <v>9329</v>
      </c>
      <c r="I24" s="352">
        <v>1048</v>
      </c>
      <c r="J24" s="352">
        <v>4726</v>
      </c>
      <c r="K24" s="352">
        <v>1905</v>
      </c>
      <c r="L24" s="372">
        <v>159262</v>
      </c>
      <c r="M24" s="371">
        <v>7588</v>
      </c>
      <c r="N24" s="9"/>
      <c r="O24" s="9"/>
      <c r="P24" s="9"/>
      <c r="Q24" s="9"/>
    </row>
    <row r="25" spans="1:17" ht="15" customHeight="1">
      <c r="A25" s="583"/>
      <c r="B25" s="34">
        <v>8</v>
      </c>
      <c r="C25" s="353">
        <v>311264</v>
      </c>
      <c r="D25" s="352">
        <v>300701</v>
      </c>
      <c r="E25" s="352">
        <v>203566</v>
      </c>
      <c r="F25" s="352">
        <v>94856</v>
      </c>
      <c r="G25" s="352">
        <v>246439</v>
      </c>
      <c r="H25" s="352">
        <v>9746</v>
      </c>
      <c r="I25" s="352">
        <v>816</v>
      </c>
      <c r="J25" s="352">
        <v>4892</v>
      </c>
      <c r="K25" s="352">
        <v>1804</v>
      </c>
      <c r="L25" s="372">
        <v>159441</v>
      </c>
      <c r="M25" s="371">
        <v>7628</v>
      </c>
      <c r="N25" s="9"/>
      <c r="O25" s="9"/>
      <c r="P25" s="9"/>
      <c r="Q25" s="9"/>
    </row>
    <row r="26" spans="1:17" ht="15" customHeight="1">
      <c r="A26" s="584"/>
      <c r="B26" s="531">
        <v>9</v>
      </c>
      <c r="C26" s="909">
        <v>309717</v>
      </c>
      <c r="D26" s="359">
        <v>299909</v>
      </c>
      <c r="E26" s="359">
        <v>203086</v>
      </c>
      <c r="F26" s="359">
        <v>94501</v>
      </c>
      <c r="G26" s="359">
        <v>244979</v>
      </c>
      <c r="H26" s="359">
        <v>9082</v>
      </c>
      <c r="I26" s="359">
        <v>725</v>
      </c>
      <c r="J26" s="359">
        <v>4608</v>
      </c>
      <c r="K26" s="359">
        <v>1798</v>
      </c>
      <c r="L26" s="937">
        <v>159962</v>
      </c>
      <c r="M26" s="938">
        <v>7665</v>
      </c>
      <c r="N26" s="9"/>
      <c r="O26" s="9"/>
      <c r="P26" s="9"/>
      <c r="Q26" s="9"/>
    </row>
    <row r="27" spans="1:17" ht="15" customHeight="1">
      <c r="A27" s="25" t="s">
        <v>796</v>
      </c>
      <c r="B27" s="32"/>
      <c r="C27" s="25"/>
      <c r="D27" s="25"/>
      <c r="E27" s="25"/>
      <c r="F27" s="25"/>
      <c r="G27" s="25"/>
      <c r="H27" s="25"/>
      <c r="I27" s="25"/>
      <c r="J27" s="25"/>
      <c r="K27" s="25"/>
      <c r="L27" s="25"/>
      <c r="M27" s="25"/>
    </row>
    <row r="28" spans="1:17" ht="15" customHeight="1">
      <c r="A28" s="25" t="s">
        <v>694</v>
      </c>
      <c r="B28" s="25"/>
      <c r="C28" s="25"/>
      <c r="D28" s="25"/>
      <c r="E28" s="25"/>
      <c r="F28" s="25"/>
      <c r="G28" s="25"/>
      <c r="H28" s="25"/>
      <c r="I28" s="25"/>
      <c r="J28" s="25"/>
      <c r="K28" s="25"/>
      <c r="L28" s="25"/>
      <c r="M28" s="25"/>
    </row>
    <row r="29" spans="1:17" ht="15" customHeight="1">
      <c r="A29" s="25" t="s">
        <v>215</v>
      </c>
      <c r="B29" s="25"/>
      <c r="C29" s="25"/>
      <c r="D29" s="25"/>
      <c r="E29" s="25"/>
      <c r="F29" s="25"/>
      <c r="G29" s="25"/>
      <c r="H29" s="25"/>
      <c r="I29" s="25"/>
      <c r="J29" s="25"/>
      <c r="K29" s="25"/>
      <c r="L29" s="25"/>
      <c r="M29" s="25"/>
    </row>
    <row r="30" spans="1:17">
      <c r="A30" s="25" t="s">
        <v>573</v>
      </c>
    </row>
    <row r="33" spans="3:13">
      <c r="C33" s="379"/>
      <c r="D33" s="379"/>
      <c r="E33" s="379"/>
      <c r="F33" s="379"/>
      <c r="G33" s="379"/>
      <c r="H33" s="379"/>
      <c r="I33" s="379"/>
      <c r="J33" s="379"/>
      <c r="K33" s="379"/>
      <c r="L33" s="379"/>
      <c r="M33" s="379"/>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640" t="s">
        <v>439</v>
      </c>
      <c r="B1" s="640"/>
      <c r="C1" s="640"/>
    </row>
    <row r="2" spans="1:3" ht="12" customHeight="1">
      <c r="A2" s="22"/>
      <c r="B2" s="22"/>
      <c r="C2" s="22"/>
    </row>
    <row r="3" spans="1:3" ht="18" customHeight="1">
      <c r="A3" s="22" t="s">
        <v>440</v>
      </c>
      <c r="B3" s="22"/>
      <c r="C3" s="22"/>
    </row>
    <row r="4" spans="1:3" ht="18" customHeight="1">
      <c r="A4" s="22" t="s">
        <v>459</v>
      </c>
      <c r="B4" s="22"/>
      <c r="C4" s="22"/>
    </row>
    <row r="5" spans="1:3" ht="18" customHeight="1">
      <c r="A5" s="22" t="s">
        <v>460</v>
      </c>
      <c r="B5" s="22"/>
      <c r="C5" s="22"/>
    </row>
    <row r="6" spans="1:3" ht="18" customHeight="1">
      <c r="A6" s="22"/>
      <c r="B6" s="22" t="s">
        <v>461</v>
      </c>
      <c r="C6" s="22" t="s">
        <v>923</v>
      </c>
    </row>
    <row r="7" spans="1:3" ht="18" customHeight="1">
      <c r="A7" s="22"/>
      <c r="B7" s="24" t="s">
        <v>677</v>
      </c>
      <c r="C7" s="22" t="s">
        <v>924</v>
      </c>
    </row>
    <row r="8" spans="1:3" ht="18" customHeight="1">
      <c r="A8" s="22"/>
      <c r="B8" s="22" t="s">
        <v>462</v>
      </c>
      <c r="C8" s="22" t="s">
        <v>925</v>
      </c>
    </row>
    <row r="9" spans="1:3" ht="18" customHeight="1">
      <c r="A9" s="22"/>
      <c r="B9" s="22" t="s">
        <v>112</v>
      </c>
    </row>
    <row r="10" spans="1:3" ht="18" customHeight="1">
      <c r="A10" s="22" t="s">
        <v>463</v>
      </c>
      <c r="B10" s="22"/>
      <c r="C10" s="22"/>
    </row>
    <row r="11" spans="1:3" ht="18" customHeight="1">
      <c r="A11" s="22" t="s">
        <v>926</v>
      </c>
      <c r="B11" s="22"/>
      <c r="C11" s="22"/>
    </row>
    <row r="12" spans="1:3" ht="18" customHeight="1">
      <c r="A12" s="22" t="s">
        <v>927</v>
      </c>
      <c r="B12" s="22"/>
      <c r="C12" s="22"/>
    </row>
    <row r="13" spans="1:3" ht="18" customHeight="1">
      <c r="A13" s="22" t="s">
        <v>928</v>
      </c>
      <c r="B13" s="22"/>
      <c r="C13" s="22"/>
    </row>
    <row r="14" spans="1:3" ht="18" customHeight="1">
      <c r="A14" s="22" t="s">
        <v>929</v>
      </c>
      <c r="B14" s="22"/>
      <c r="C14" s="22"/>
    </row>
    <row r="15" spans="1:3" ht="18" customHeight="1">
      <c r="A15" s="22" t="s">
        <v>930</v>
      </c>
      <c r="B15" s="22"/>
      <c r="C15" s="22"/>
    </row>
    <row r="16" spans="1:3" ht="18" customHeight="1">
      <c r="A16" s="22" t="s">
        <v>931</v>
      </c>
      <c r="B16" s="22"/>
      <c r="C16" s="22"/>
    </row>
    <row r="17" spans="1:3" ht="18" customHeight="1">
      <c r="A17" s="22"/>
      <c r="B17" s="22"/>
      <c r="C17" s="22"/>
    </row>
    <row r="18" spans="1:3" ht="18" customHeight="1">
      <c r="A18" s="642"/>
      <c r="B18" s="642"/>
      <c r="C18" s="642"/>
    </row>
    <row r="19" spans="1:3" ht="18" customHeight="1">
      <c r="A19" s="641"/>
      <c r="B19" s="641"/>
      <c r="C19" s="641"/>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N51"/>
  <sheetViews>
    <sheetView topLeftCell="A7"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6384" width="9" style="14"/>
  </cols>
  <sheetData>
    <row r="1" spans="1:14" ht="19.5" customHeight="1">
      <c r="A1" s="652" t="s">
        <v>856</v>
      </c>
      <c r="B1" s="653"/>
      <c r="C1" s="653"/>
      <c r="D1" s="653"/>
      <c r="E1" s="653"/>
      <c r="F1" s="25"/>
      <c r="G1" s="25"/>
      <c r="H1" s="25"/>
      <c r="I1" s="25"/>
      <c r="J1" s="25"/>
      <c r="K1" s="25"/>
      <c r="L1" s="25"/>
    </row>
    <row r="2" spans="1:14" ht="19.5" customHeight="1">
      <c r="A2" s="654" t="s">
        <v>402</v>
      </c>
      <c r="B2" s="654"/>
      <c r="C2" s="654"/>
      <c r="D2" s="654"/>
      <c r="E2" s="654"/>
      <c r="F2" s="654"/>
      <c r="G2" s="654"/>
      <c r="H2" s="654"/>
      <c r="I2" s="654"/>
      <c r="J2" s="654"/>
      <c r="K2" s="654"/>
      <c r="L2" s="654"/>
    </row>
    <row r="3" spans="1:14" ht="14.25" thickBot="1">
      <c r="A3" s="25"/>
      <c r="B3" s="25"/>
      <c r="C3" s="25"/>
      <c r="D3" s="25"/>
      <c r="E3" s="25"/>
      <c r="F3" s="25"/>
      <c r="G3" s="25"/>
      <c r="H3" s="25"/>
      <c r="I3" s="25"/>
      <c r="J3" s="25"/>
      <c r="K3" s="25"/>
      <c r="L3" s="26"/>
    </row>
    <row r="4" spans="1:14" s="68" customFormat="1" ht="14.25" thickTop="1">
      <c r="A4" s="643" t="s">
        <v>405</v>
      </c>
      <c r="B4" s="645"/>
      <c r="C4" s="718" t="s">
        <v>20</v>
      </c>
      <c r="D4" s="718" t="s">
        <v>21</v>
      </c>
      <c r="E4" s="648" t="s">
        <v>18</v>
      </c>
      <c r="F4" s="651" t="s">
        <v>36</v>
      </c>
      <c r="G4" s="703"/>
      <c r="H4" s="725"/>
      <c r="I4" s="651" t="s">
        <v>37</v>
      </c>
      <c r="J4" s="725"/>
      <c r="K4" s="281" t="s">
        <v>825</v>
      </c>
      <c r="L4" s="281" t="s">
        <v>826</v>
      </c>
    </row>
    <row r="5" spans="1:14" s="68" customFormat="1">
      <c r="A5" s="659"/>
      <c r="B5" s="660"/>
      <c r="C5" s="726"/>
      <c r="D5" s="726"/>
      <c r="E5" s="726"/>
      <c r="F5" s="771" t="s">
        <v>23</v>
      </c>
      <c r="G5" s="771" t="s">
        <v>26</v>
      </c>
      <c r="H5" s="733" t="s">
        <v>22</v>
      </c>
      <c r="I5" s="771" t="s">
        <v>23</v>
      </c>
      <c r="J5" s="771" t="s">
        <v>26</v>
      </c>
      <c r="K5" s="771" t="s">
        <v>23</v>
      </c>
      <c r="L5" s="755" t="s">
        <v>23</v>
      </c>
    </row>
    <row r="6" spans="1:14" s="68" customFormat="1" ht="13.5" customHeight="1">
      <c r="A6" s="646"/>
      <c r="B6" s="647"/>
      <c r="C6" s="649"/>
      <c r="D6" s="649"/>
      <c r="E6" s="649"/>
      <c r="F6" s="649"/>
      <c r="G6" s="649"/>
      <c r="H6" s="649"/>
      <c r="I6" s="649"/>
      <c r="J6" s="649"/>
      <c r="K6" s="649"/>
      <c r="L6" s="735"/>
    </row>
    <row r="7" spans="1:14">
      <c r="A7" s="332"/>
      <c r="B7" s="333"/>
      <c r="C7" s="209" t="s">
        <v>121</v>
      </c>
      <c r="D7" s="209" t="s">
        <v>122</v>
      </c>
      <c r="E7" s="209" t="s">
        <v>827</v>
      </c>
      <c r="F7" s="209" t="s">
        <v>122</v>
      </c>
      <c r="G7" s="209" t="s">
        <v>374</v>
      </c>
      <c r="H7" s="209" t="s">
        <v>123</v>
      </c>
      <c r="I7" s="209" t="s">
        <v>19</v>
      </c>
      <c r="J7" s="209" t="s">
        <v>374</v>
      </c>
      <c r="K7" s="209" t="s">
        <v>122</v>
      </c>
      <c r="L7" s="209" t="s">
        <v>122</v>
      </c>
    </row>
    <row r="8" spans="1:14">
      <c r="A8" s="228" t="s">
        <v>922</v>
      </c>
      <c r="B8" s="34"/>
      <c r="C8" s="352">
        <v>68007</v>
      </c>
      <c r="D8" s="352">
        <v>94905</v>
      </c>
      <c r="E8" s="210">
        <v>1.31</v>
      </c>
      <c r="F8" s="352">
        <v>85268</v>
      </c>
      <c r="G8" s="352">
        <v>4550132</v>
      </c>
      <c r="H8" s="352">
        <v>53363</v>
      </c>
      <c r="I8" s="352">
        <v>73591</v>
      </c>
      <c r="J8" s="374">
        <v>5344785</v>
      </c>
      <c r="K8" s="352">
        <v>83118</v>
      </c>
      <c r="L8" s="352">
        <v>7040</v>
      </c>
    </row>
    <row r="9" spans="1:14" ht="13.5" customHeight="1">
      <c r="A9" s="197">
        <v>26</v>
      </c>
      <c r="B9" s="34"/>
      <c r="C9" s="352">
        <v>69784</v>
      </c>
      <c r="D9" s="352">
        <v>96230</v>
      </c>
      <c r="E9" s="210">
        <v>1.33</v>
      </c>
      <c r="F9" s="352">
        <v>86747</v>
      </c>
      <c r="G9" s="352">
        <v>4649206</v>
      </c>
      <c r="H9" s="352">
        <v>53595</v>
      </c>
      <c r="I9" s="352">
        <v>75382</v>
      </c>
      <c r="J9" s="374">
        <v>5438756</v>
      </c>
      <c r="K9" s="352">
        <v>84562</v>
      </c>
      <c r="L9" s="352">
        <v>6838</v>
      </c>
    </row>
    <row r="10" spans="1:14">
      <c r="A10" s="197">
        <v>27</v>
      </c>
      <c r="B10" s="34"/>
      <c r="C10" s="352">
        <v>71355</v>
      </c>
      <c r="D10" s="352">
        <v>97077</v>
      </c>
      <c r="E10" s="210">
        <v>1.34</v>
      </c>
      <c r="F10" s="352">
        <v>86773</v>
      </c>
      <c r="G10" s="352">
        <v>4580068</v>
      </c>
      <c r="H10" s="352">
        <v>52782</v>
      </c>
      <c r="I10" s="352">
        <v>76958</v>
      </c>
      <c r="J10" s="374">
        <v>5831260</v>
      </c>
      <c r="K10" s="352">
        <v>85269</v>
      </c>
      <c r="L10" s="352">
        <v>6631</v>
      </c>
    </row>
    <row r="11" spans="1:14">
      <c r="A11" s="197">
        <v>28</v>
      </c>
      <c r="B11" s="34"/>
      <c r="C11" s="352">
        <v>72791</v>
      </c>
      <c r="D11" s="352">
        <v>97579</v>
      </c>
      <c r="E11" s="210">
        <v>1.34</v>
      </c>
      <c r="F11" s="352">
        <v>87159</v>
      </c>
      <c r="G11" s="352">
        <v>4624420</v>
      </c>
      <c r="H11" s="352">
        <v>53057</v>
      </c>
      <c r="I11" s="352">
        <v>78163</v>
      </c>
      <c r="J11" s="374">
        <v>5923913</v>
      </c>
      <c r="K11" s="352">
        <v>85739</v>
      </c>
      <c r="L11" s="352">
        <v>6315</v>
      </c>
    </row>
    <row r="12" spans="1:14">
      <c r="A12" s="197">
        <v>29</v>
      </c>
      <c r="B12" s="34"/>
      <c r="C12" s="352">
        <v>73870</v>
      </c>
      <c r="D12" s="352">
        <v>97654</v>
      </c>
      <c r="E12" s="210">
        <v>1.34</v>
      </c>
      <c r="F12" s="352">
        <v>87088</v>
      </c>
      <c r="G12" s="352">
        <v>4563482</v>
      </c>
      <c r="H12" s="352">
        <v>52401</v>
      </c>
      <c r="I12" s="352">
        <v>78752</v>
      </c>
      <c r="J12" s="374">
        <v>6047243</v>
      </c>
      <c r="K12" s="352">
        <v>85607</v>
      </c>
      <c r="L12" s="352">
        <v>5944</v>
      </c>
    </row>
    <row r="13" spans="1:14">
      <c r="A13" s="197"/>
      <c r="B13" s="34"/>
      <c r="C13" s="352"/>
      <c r="D13" s="352"/>
      <c r="E13" s="211"/>
      <c r="F13" s="352"/>
      <c r="G13" s="352"/>
      <c r="H13" s="352"/>
      <c r="I13" s="352"/>
      <c r="J13" s="352"/>
      <c r="K13" s="352"/>
      <c r="L13" s="352"/>
    </row>
    <row r="14" spans="1:14">
      <c r="A14" s="8" t="s">
        <v>920</v>
      </c>
      <c r="B14" s="34">
        <v>7</v>
      </c>
      <c r="C14" s="353">
        <v>74368</v>
      </c>
      <c r="D14" s="354">
        <v>97016</v>
      </c>
      <c r="E14" s="210">
        <v>1.32</v>
      </c>
      <c r="F14" s="354">
        <v>85596</v>
      </c>
      <c r="G14" s="352">
        <v>4242743</v>
      </c>
      <c r="H14" s="354">
        <v>49567</v>
      </c>
      <c r="I14" s="354">
        <v>79284</v>
      </c>
      <c r="J14" s="354">
        <v>6484810</v>
      </c>
      <c r="K14" s="354">
        <v>84926</v>
      </c>
      <c r="L14" s="354">
        <v>5405</v>
      </c>
      <c r="N14" s="529"/>
    </row>
    <row r="15" spans="1:14">
      <c r="A15" s="8"/>
      <c r="B15" s="34">
        <v>8</v>
      </c>
      <c r="C15" s="353">
        <v>74483</v>
      </c>
      <c r="D15" s="354">
        <v>97071</v>
      </c>
      <c r="E15" s="210">
        <v>1.33</v>
      </c>
      <c r="F15" s="354">
        <v>85836</v>
      </c>
      <c r="G15" s="352">
        <v>4293554</v>
      </c>
      <c r="H15" s="354">
        <v>50020</v>
      </c>
      <c r="I15" s="354">
        <v>79084</v>
      </c>
      <c r="J15" s="354">
        <v>6116173</v>
      </c>
      <c r="K15" s="354">
        <v>84930</v>
      </c>
      <c r="L15" s="354">
        <v>5396</v>
      </c>
      <c r="N15" s="529"/>
    </row>
    <row r="16" spans="1:14">
      <c r="A16" s="8"/>
      <c r="B16" s="34">
        <v>9</v>
      </c>
      <c r="C16" s="353">
        <v>74498</v>
      </c>
      <c r="D16" s="354">
        <v>97068</v>
      </c>
      <c r="E16" s="210">
        <v>1.33</v>
      </c>
      <c r="F16" s="354">
        <v>86026</v>
      </c>
      <c r="G16" s="352">
        <v>4271680</v>
      </c>
      <c r="H16" s="354">
        <v>49656</v>
      </c>
      <c r="I16" s="354">
        <v>78557</v>
      </c>
      <c r="J16" s="354">
        <v>6252476</v>
      </c>
      <c r="K16" s="354">
        <v>85059</v>
      </c>
      <c r="L16" s="354">
        <v>5412</v>
      </c>
      <c r="N16" s="529"/>
    </row>
    <row r="17" spans="1:14">
      <c r="A17" s="8"/>
      <c r="B17" s="34">
        <v>10</v>
      </c>
      <c r="C17" s="352">
        <v>74693</v>
      </c>
      <c r="D17" s="354">
        <v>97281</v>
      </c>
      <c r="E17" s="210">
        <v>1.33</v>
      </c>
      <c r="F17" s="354">
        <v>86545</v>
      </c>
      <c r="G17" s="352">
        <v>4272575</v>
      </c>
      <c r="H17" s="354">
        <v>49368</v>
      </c>
      <c r="I17" s="354">
        <v>79697</v>
      </c>
      <c r="J17" s="354">
        <v>6220560</v>
      </c>
      <c r="K17" s="354">
        <v>85337</v>
      </c>
      <c r="L17" s="354">
        <v>5435</v>
      </c>
      <c r="N17" s="529"/>
    </row>
    <row r="18" spans="1:14">
      <c r="A18" s="8"/>
      <c r="B18" s="34">
        <v>11</v>
      </c>
      <c r="C18" s="352">
        <v>74751</v>
      </c>
      <c r="D18" s="354">
        <v>97280</v>
      </c>
      <c r="E18" s="210">
        <v>1.33</v>
      </c>
      <c r="F18" s="354">
        <v>87377</v>
      </c>
      <c r="G18" s="352">
        <v>4476532</v>
      </c>
      <c r="H18" s="354">
        <v>51232</v>
      </c>
      <c r="I18" s="354">
        <v>79656</v>
      </c>
      <c r="J18" s="354">
        <v>5558493</v>
      </c>
      <c r="K18" s="354">
        <v>85443</v>
      </c>
      <c r="L18" s="354">
        <v>5435</v>
      </c>
      <c r="N18" s="529"/>
    </row>
    <row r="19" spans="1:14">
      <c r="A19" s="8"/>
      <c r="B19" s="34">
        <v>12</v>
      </c>
      <c r="C19" s="352">
        <v>74755</v>
      </c>
      <c r="D19" s="354">
        <v>97203</v>
      </c>
      <c r="E19" s="210">
        <v>1.33</v>
      </c>
      <c r="F19" s="354">
        <v>87051</v>
      </c>
      <c r="G19" s="352">
        <v>5643242</v>
      </c>
      <c r="H19" s="354">
        <v>64827</v>
      </c>
      <c r="I19" s="354">
        <v>79159</v>
      </c>
      <c r="J19" s="354">
        <v>6587501</v>
      </c>
      <c r="K19" s="354">
        <v>85300</v>
      </c>
      <c r="L19" s="354">
        <v>5459</v>
      </c>
      <c r="N19" s="529"/>
    </row>
    <row r="20" spans="1:14">
      <c r="A20" s="8" t="s">
        <v>959</v>
      </c>
      <c r="B20" s="34">
        <v>1</v>
      </c>
      <c r="C20" s="352">
        <v>74794</v>
      </c>
      <c r="D20" s="354">
        <v>97201</v>
      </c>
      <c r="E20" s="210">
        <v>1.33</v>
      </c>
      <c r="F20" s="354">
        <v>86571</v>
      </c>
      <c r="G20" s="352">
        <v>4260367</v>
      </c>
      <c r="H20" s="354">
        <v>49212</v>
      </c>
      <c r="I20" s="354">
        <v>79645</v>
      </c>
      <c r="J20" s="354">
        <v>6260524</v>
      </c>
      <c r="K20" s="354">
        <v>85333</v>
      </c>
      <c r="L20" s="354">
        <v>5449</v>
      </c>
      <c r="N20" s="529"/>
    </row>
    <row r="21" spans="1:14">
      <c r="A21" s="8"/>
      <c r="B21" s="34">
        <v>2</v>
      </c>
      <c r="C21" s="374">
        <v>74808</v>
      </c>
      <c r="D21" s="535">
        <v>97088</v>
      </c>
      <c r="E21" s="536">
        <v>1.33</v>
      </c>
      <c r="F21" s="535">
        <v>86475</v>
      </c>
      <c r="G21" s="374">
        <v>4432499</v>
      </c>
      <c r="H21" s="535">
        <v>51258</v>
      </c>
      <c r="I21" s="535">
        <v>79426</v>
      </c>
      <c r="J21" s="535">
        <v>6208800</v>
      </c>
      <c r="K21" s="535">
        <v>85126</v>
      </c>
      <c r="L21" s="535">
        <v>5431</v>
      </c>
      <c r="N21" s="529"/>
    </row>
    <row r="22" spans="1:14" ht="13.5" customHeight="1">
      <c r="A22" s="8"/>
      <c r="B22" s="34">
        <v>3</v>
      </c>
      <c r="C22" s="374">
        <v>74900</v>
      </c>
      <c r="D22" s="535">
        <v>97235</v>
      </c>
      <c r="E22" s="536">
        <v>1.33</v>
      </c>
      <c r="F22" s="535">
        <v>86519</v>
      </c>
      <c r="G22" s="374">
        <v>4458946</v>
      </c>
      <c r="H22" s="535">
        <v>51537</v>
      </c>
      <c r="I22" s="535">
        <v>79475</v>
      </c>
      <c r="J22" s="535">
        <v>6990445</v>
      </c>
      <c r="K22" s="535">
        <v>85298</v>
      </c>
      <c r="L22" s="535">
        <v>5715</v>
      </c>
      <c r="N22" s="529"/>
    </row>
    <row r="23" spans="1:14" ht="13.5" customHeight="1">
      <c r="A23" s="8"/>
      <c r="B23" s="34">
        <v>4</v>
      </c>
      <c r="C23" s="374">
        <v>74821</v>
      </c>
      <c r="D23" s="535">
        <v>96867</v>
      </c>
      <c r="E23" s="536">
        <v>1.32</v>
      </c>
      <c r="F23" s="535">
        <v>85307</v>
      </c>
      <c r="G23" s="374">
        <v>4169081</v>
      </c>
      <c r="H23" s="535">
        <v>48871</v>
      </c>
      <c r="I23" s="535">
        <v>79451</v>
      </c>
      <c r="J23" s="535">
        <v>5073050</v>
      </c>
      <c r="K23" s="535">
        <v>85109</v>
      </c>
      <c r="L23" s="535">
        <v>5278</v>
      </c>
      <c r="N23" s="529"/>
    </row>
    <row r="24" spans="1:14" ht="13.5" customHeight="1">
      <c r="A24" s="8" t="s">
        <v>1031</v>
      </c>
      <c r="B24" s="34">
        <v>5</v>
      </c>
      <c r="C24" s="374">
        <v>74970</v>
      </c>
      <c r="D24" s="535">
        <v>96894</v>
      </c>
      <c r="E24" s="536">
        <v>1.32</v>
      </c>
      <c r="F24" s="535">
        <v>85268</v>
      </c>
      <c r="G24" s="374">
        <v>4202651</v>
      </c>
      <c r="H24" s="535">
        <v>49288</v>
      </c>
      <c r="I24" s="535">
        <v>79606</v>
      </c>
      <c r="J24" s="535">
        <v>6097624</v>
      </c>
      <c r="K24" s="535">
        <v>84658</v>
      </c>
      <c r="L24" s="535">
        <v>5160</v>
      </c>
      <c r="N24" s="529"/>
    </row>
    <row r="25" spans="1:14" ht="13.5" customHeight="1">
      <c r="A25" s="8"/>
      <c r="B25" s="34">
        <v>6</v>
      </c>
      <c r="C25" s="374">
        <v>75027</v>
      </c>
      <c r="D25" s="535">
        <v>96891</v>
      </c>
      <c r="E25" s="536">
        <v>1.32</v>
      </c>
      <c r="F25" s="535">
        <v>85204</v>
      </c>
      <c r="G25" s="374">
        <v>4726580</v>
      </c>
      <c r="H25" s="535">
        <v>55474</v>
      </c>
      <c r="I25" s="535">
        <v>79362</v>
      </c>
      <c r="J25" s="535">
        <v>5835036</v>
      </c>
      <c r="K25" s="535">
        <v>84525</v>
      </c>
      <c r="L25" s="535">
        <v>5118</v>
      </c>
      <c r="N25" s="529"/>
    </row>
    <row r="26" spans="1:14">
      <c r="A26" s="35" t="s">
        <v>404</v>
      </c>
      <c r="B26" s="62"/>
      <c r="C26" s="104"/>
      <c r="D26" s="104"/>
      <c r="E26" s="105"/>
      <c r="F26" s="104"/>
      <c r="G26" s="104"/>
      <c r="H26" s="104"/>
      <c r="I26" s="104"/>
      <c r="J26" s="104"/>
      <c r="K26" s="104"/>
      <c r="L26" s="104"/>
    </row>
    <row r="27" spans="1:14">
      <c r="A27" s="32" t="s">
        <v>811</v>
      </c>
      <c r="B27" s="25"/>
      <c r="C27" s="32"/>
      <c r="D27" s="32"/>
      <c r="E27" s="32"/>
      <c r="F27" s="32"/>
      <c r="G27" s="32"/>
      <c r="H27" s="32"/>
      <c r="I27" s="32"/>
      <c r="J27" s="32"/>
    </row>
    <row r="28" spans="1:14">
      <c r="A28" s="25" t="s">
        <v>946</v>
      </c>
      <c r="B28" s="25"/>
      <c r="C28" s="25"/>
      <c r="D28" s="25"/>
      <c r="E28" s="25"/>
      <c r="F28" s="25"/>
      <c r="G28" s="25"/>
      <c r="H28" s="25"/>
      <c r="I28" s="25"/>
      <c r="J28" s="25"/>
    </row>
    <row r="29" spans="1:14">
      <c r="A29" s="25" t="s">
        <v>574</v>
      </c>
      <c r="B29" s="25"/>
      <c r="C29" s="63"/>
      <c r="D29" s="25"/>
      <c r="E29" s="25"/>
      <c r="F29" s="25"/>
      <c r="G29" s="25"/>
      <c r="H29" s="25"/>
      <c r="I29" s="25"/>
      <c r="J29" s="25"/>
    </row>
    <row r="30" spans="1:14">
      <c r="E30" s="8"/>
    </row>
    <row r="31" spans="1:14" s="2" customFormat="1">
      <c r="C31" s="432"/>
      <c r="D31" s="432"/>
      <c r="E31" s="432"/>
      <c r="F31" s="432"/>
      <c r="G31" s="432"/>
      <c r="H31" s="432"/>
      <c r="I31" s="432"/>
      <c r="J31" s="432"/>
      <c r="K31" s="432"/>
      <c r="L31" s="432"/>
    </row>
    <row r="32" spans="1:14" s="2" customFormat="1">
      <c r="C32" s="334"/>
      <c r="D32" s="334"/>
      <c r="E32" s="334"/>
      <c r="F32" s="334"/>
      <c r="G32" s="334"/>
      <c r="H32" s="334"/>
      <c r="I32" s="334"/>
      <c r="J32" s="334"/>
      <c r="K32" s="334"/>
      <c r="L32" s="334"/>
    </row>
    <row r="33" spans="1:12" s="2" customFormat="1">
      <c r="C33" s="335"/>
      <c r="D33" s="335"/>
      <c r="E33" s="336"/>
      <c r="F33" s="335"/>
      <c r="G33" s="335"/>
      <c r="H33" s="335"/>
      <c r="I33" s="335"/>
      <c r="J33" s="335"/>
      <c r="K33" s="335"/>
      <c r="L33" s="335"/>
    </row>
    <row r="34" spans="1:12" s="2" customFormat="1">
      <c r="C34" s="335"/>
      <c r="D34" s="335"/>
      <c r="E34" s="336"/>
      <c r="F34" s="335"/>
      <c r="G34" s="335"/>
      <c r="H34" s="335"/>
      <c r="I34" s="335"/>
      <c r="J34" s="335"/>
      <c r="K34" s="335"/>
      <c r="L34" s="335"/>
    </row>
    <row r="35" spans="1:12" s="2" customFormat="1">
      <c r="C35" s="335"/>
      <c r="D35" s="335"/>
      <c r="E35" s="336"/>
      <c r="F35" s="335"/>
      <c r="G35" s="335"/>
      <c r="H35" s="335"/>
      <c r="I35" s="335"/>
      <c r="J35" s="335"/>
      <c r="K35" s="335"/>
      <c r="L35" s="335"/>
    </row>
    <row r="36" spans="1:12" s="2" customFormat="1">
      <c r="A36" s="7"/>
      <c r="B36" s="7"/>
      <c r="C36" s="335"/>
      <c r="D36" s="335"/>
      <c r="E36" s="336"/>
      <c r="F36" s="335"/>
      <c r="G36" s="335"/>
      <c r="H36" s="335"/>
      <c r="I36" s="335"/>
      <c r="J36" s="335"/>
      <c r="K36" s="335"/>
      <c r="L36" s="335"/>
    </row>
    <row r="37" spans="1:12" s="2" customFormat="1">
      <c r="A37" s="7"/>
      <c r="B37" s="7"/>
      <c r="C37" s="335"/>
      <c r="D37" s="335"/>
      <c r="E37" s="336"/>
      <c r="F37" s="335"/>
      <c r="G37" s="335"/>
      <c r="H37" s="335"/>
      <c r="I37" s="335"/>
      <c r="J37" s="335"/>
      <c r="K37" s="335"/>
      <c r="L37" s="335"/>
    </row>
    <row r="38" spans="1:12" s="2" customFormat="1">
      <c r="C38" s="335"/>
      <c r="D38" s="335"/>
      <c r="E38" s="78"/>
      <c r="F38" s="335"/>
      <c r="G38" s="335"/>
      <c r="H38" s="335"/>
      <c r="I38" s="335"/>
      <c r="J38" s="335"/>
      <c r="K38" s="335"/>
      <c r="L38" s="335"/>
    </row>
    <row r="39" spans="1:12" s="2" customFormat="1">
      <c r="C39" s="335"/>
      <c r="D39" s="335"/>
      <c r="E39" s="78"/>
      <c r="F39" s="335"/>
      <c r="G39" s="335"/>
      <c r="H39" s="335"/>
      <c r="I39" s="335"/>
      <c r="J39" s="335"/>
      <c r="K39" s="335"/>
      <c r="L39" s="335"/>
    </row>
    <row r="40" spans="1:12" s="2" customFormat="1"/>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c r="C51" s="2"/>
      <c r="D51" s="2"/>
      <c r="E51" s="2"/>
      <c r="F51" s="2"/>
      <c r="G51" s="2"/>
      <c r="H51" s="2"/>
      <c r="I51" s="2"/>
      <c r="J51" s="2"/>
      <c r="K51" s="2"/>
      <c r="L51"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scale="12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M29"/>
  <sheetViews>
    <sheetView topLeftCell="A7"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652" t="s">
        <v>856</v>
      </c>
      <c r="B1" s="653"/>
      <c r="C1" s="653"/>
      <c r="D1" s="653"/>
      <c r="E1" s="25"/>
      <c r="F1" s="25"/>
      <c r="G1" s="25"/>
      <c r="H1" s="25"/>
      <c r="I1" s="25"/>
      <c r="J1" s="25"/>
      <c r="K1" s="25"/>
      <c r="L1" s="25"/>
    </row>
    <row r="2" spans="1:13" ht="19.5" customHeight="1">
      <c r="A2" s="738" t="s">
        <v>88</v>
      </c>
      <c r="B2" s="738"/>
      <c r="C2" s="738"/>
      <c r="D2" s="738"/>
      <c r="E2" s="738"/>
      <c r="F2" s="738"/>
      <c r="G2" s="738"/>
      <c r="H2" s="738"/>
      <c r="I2" s="738"/>
    </row>
    <row r="3" spans="1:13" ht="14.25" thickBot="1">
      <c r="A3" s="32"/>
      <c r="B3" s="32"/>
      <c r="C3" s="32"/>
      <c r="D3" s="32"/>
      <c r="E3" s="32"/>
      <c r="F3" s="32"/>
      <c r="G3" s="209"/>
      <c r="H3" s="32"/>
      <c r="I3" s="28" t="s">
        <v>241</v>
      </c>
    </row>
    <row r="4" spans="1:13" s="18" customFormat="1" ht="13.5" customHeight="1" thickTop="1">
      <c r="A4" s="643" t="s">
        <v>637</v>
      </c>
      <c r="B4" s="645"/>
      <c r="C4" s="651" t="s">
        <v>89</v>
      </c>
      <c r="D4" s="703"/>
      <c r="E4" s="703"/>
      <c r="F4" s="703"/>
      <c r="G4" s="775"/>
      <c r="H4" s="704" t="s">
        <v>90</v>
      </c>
      <c r="I4" s="703"/>
    </row>
    <row r="5" spans="1:13" s="18" customFormat="1">
      <c r="A5" s="739"/>
      <c r="B5" s="660"/>
      <c r="C5" s="741" t="s">
        <v>91</v>
      </c>
      <c r="D5" s="742"/>
      <c r="E5" s="742"/>
      <c r="F5" s="743"/>
      <c r="G5" s="426" t="s">
        <v>113</v>
      </c>
      <c r="H5" s="776" t="s">
        <v>137</v>
      </c>
      <c r="I5" s="666" t="s">
        <v>92</v>
      </c>
    </row>
    <row r="6" spans="1:13" s="18" customFormat="1">
      <c r="A6" s="659"/>
      <c r="B6" s="660"/>
      <c r="C6" s="771" t="s">
        <v>628</v>
      </c>
      <c r="D6" s="741" t="s">
        <v>38</v>
      </c>
      <c r="E6" s="743"/>
      <c r="F6" s="771" t="s">
        <v>27</v>
      </c>
      <c r="G6" s="773" t="s">
        <v>433</v>
      </c>
      <c r="H6" s="777"/>
      <c r="I6" s="659"/>
      <c r="M6" s="14"/>
    </row>
    <row r="7" spans="1:13" s="18" customFormat="1">
      <c r="A7" s="646"/>
      <c r="B7" s="647"/>
      <c r="C7" s="649"/>
      <c r="D7" s="27" t="s">
        <v>28</v>
      </c>
      <c r="E7" s="27" t="s">
        <v>29</v>
      </c>
      <c r="F7" s="649"/>
      <c r="G7" s="774"/>
      <c r="H7" s="778"/>
      <c r="I7" s="646"/>
    </row>
    <row r="8" spans="1:13">
      <c r="A8" s="14" t="s">
        <v>1076</v>
      </c>
      <c r="B8" s="34"/>
      <c r="C8" s="353">
        <v>1661772</v>
      </c>
      <c r="D8" s="352">
        <v>1046962</v>
      </c>
      <c r="E8" s="352">
        <v>598368</v>
      </c>
      <c r="F8" s="352">
        <v>16442</v>
      </c>
      <c r="G8" s="352">
        <v>44</v>
      </c>
      <c r="H8" s="352">
        <v>61801</v>
      </c>
      <c r="I8" s="352">
        <v>1034123</v>
      </c>
    </row>
    <row r="9" spans="1:13">
      <c r="A9" s="231">
        <v>26</v>
      </c>
      <c r="B9" s="34"/>
      <c r="C9" s="353">
        <v>1622642</v>
      </c>
      <c r="D9" s="352">
        <v>1014390</v>
      </c>
      <c r="E9" s="352">
        <v>593008</v>
      </c>
      <c r="F9" s="352">
        <v>15244</v>
      </c>
      <c r="G9" s="352">
        <v>29</v>
      </c>
      <c r="H9" s="352">
        <v>65879</v>
      </c>
      <c r="I9" s="352">
        <v>1076255</v>
      </c>
    </row>
    <row r="10" spans="1:13">
      <c r="A10" s="231">
        <v>27</v>
      </c>
      <c r="B10" s="34"/>
      <c r="C10" s="353">
        <v>1568942</v>
      </c>
      <c r="D10" s="352">
        <v>968737</v>
      </c>
      <c r="E10" s="352">
        <v>585669</v>
      </c>
      <c r="F10" s="352">
        <v>14536</v>
      </c>
      <c r="G10" s="352">
        <v>14</v>
      </c>
      <c r="H10" s="352">
        <v>72181</v>
      </c>
      <c r="I10" s="352">
        <v>1123428</v>
      </c>
    </row>
    <row r="11" spans="1:13">
      <c r="A11" s="231">
        <v>28</v>
      </c>
      <c r="B11" s="34"/>
      <c r="C11" s="352">
        <v>1496751</v>
      </c>
      <c r="D11" s="352">
        <v>911139</v>
      </c>
      <c r="E11" s="352">
        <v>572251</v>
      </c>
      <c r="F11" s="352">
        <v>13361</v>
      </c>
      <c r="G11" s="352">
        <v>8</v>
      </c>
      <c r="H11" s="352">
        <v>82121</v>
      </c>
      <c r="I11" s="352">
        <v>1187741</v>
      </c>
    </row>
    <row r="12" spans="1:13">
      <c r="A12" s="231">
        <v>29</v>
      </c>
      <c r="B12" s="34"/>
      <c r="C12" s="352">
        <v>1447510</v>
      </c>
      <c r="D12" s="352">
        <v>870933</v>
      </c>
      <c r="E12" s="352">
        <v>564309</v>
      </c>
      <c r="F12" s="352">
        <v>12268</v>
      </c>
      <c r="G12" s="352">
        <v>4</v>
      </c>
      <c r="H12" s="352">
        <v>89787</v>
      </c>
      <c r="I12" s="352">
        <v>1228911</v>
      </c>
    </row>
    <row r="13" spans="1:13">
      <c r="A13" s="231"/>
      <c r="B13" s="34"/>
      <c r="C13" s="352"/>
      <c r="D13" s="352"/>
      <c r="E13" s="352"/>
      <c r="F13" s="352"/>
      <c r="G13" s="352"/>
      <c r="H13" s="352"/>
      <c r="I13" s="352"/>
    </row>
    <row r="14" spans="1:13">
      <c r="A14" s="8" t="s">
        <v>920</v>
      </c>
      <c r="B14" s="34">
        <v>7</v>
      </c>
      <c r="C14" s="353">
        <v>1407550</v>
      </c>
      <c r="D14" s="352">
        <v>835579</v>
      </c>
      <c r="E14" s="352">
        <v>559951</v>
      </c>
      <c r="F14" s="352">
        <v>12020</v>
      </c>
      <c r="G14" s="352">
        <v>3</v>
      </c>
      <c r="H14" s="352">
        <v>91846</v>
      </c>
      <c r="I14" s="352">
        <v>1253864</v>
      </c>
      <c r="J14" s="2"/>
    </row>
    <row r="15" spans="1:13">
      <c r="A15" s="19"/>
      <c r="B15" s="34">
        <v>8</v>
      </c>
      <c r="C15" s="353">
        <v>1410247</v>
      </c>
      <c r="D15" s="352">
        <v>838617</v>
      </c>
      <c r="E15" s="352">
        <v>559632</v>
      </c>
      <c r="F15" s="352">
        <v>11998</v>
      </c>
      <c r="G15" s="352">
        <v>3</v>
      </c>
      <c r="H15" s="352">
        <v>92331</v>
      </c>
      <c r="I15" s="352">
        <v>1253500</v>
      </c>
      <c r="J15" s="2"/>
    </row>
    <row r="16" spans="1:13">
      <c r="A16" s="19"/>
      <c r="B16" s="34">
        <v>9</v>
      </c>
      <c r="C16" s="353">
        <v>1414027</v>
      </c>
      <c r="D16" s="352">
        <v>843240</v>
      </c>
      <c r="E16" s="352">
        <v>558780</v>
      </c>
      <c r="F16" s="352">
        <v>12007</v>
      </c>
      <c r="G16" s="352">
        <v>2</v>
      </c>
      <c r="H16" s="352">
        <v>92917</v>
      </c>
      <c r="I16" s="352">
        <v>1254703</v>
      </c>
      <c r="J16" s="2"/>
    </row>
    <row r="17" spans="1:10">
      <c r="A17" s="19"/>
      <c r="B17" s="34">
        <v>10</v>
      </c>
      <c r="C17" s="353">
        <v>1415961</v>
      </c>
      <c r="D17" s="352">
        <v>846355</v>
      </c>
      <c r="E17" s="352">
        <v>557541</v>
      </c>
      <c r="F17" s="352">
        <v>12065</v>
      </c>
      <c r="G17" s="352">
        <v>2</v>
      </c>
      <c r="H17" s="352">
        <v>93686</v>
      </c>
      <c r="I17" s="352">
        <v>1259148</v>
      </c>
      <c r="J17" s="2"/>
    </row>
    <row r="18" spans="1:10">
      <c r="A18" s="19"/>
      <c r="B18" s="34">
        <v>11</v>
      </c>
      <c r="C18" s="353">
        <v>1415202</v>
      </c>
      <c r="D18" s="352">
        <v>846951</v>
      </c>
      <c r="E18" s="352">
        <v>556152</v>
      </c>
      <c r="F18" s="352">
        <v>12099</v>
      </c>
      <c r="G18" s="352">
        <v>2</v>
      </c>
      <c r="H18" s="352">
        <v>94569</v>
      </c>
      <c r="I18" s="352">
        <v>1262601</v>
      </c>
      <c r="J18" s="2"/>
    </row>
    <row r="19" spans="1:10">
      <c r="A19" s="19"/>
      <c r="B19" s="34">
        <v>12</v>
      </c>
      <c r="C19" s="353">
        <v>1414717</v>
      </c>
      <c r="D19" s="352">
        <v>847357</v>
      </c>
      <c r="E19" s="352">
        <v>555321</v>
      </c>
      <c r="F19" s="352">
        <v>12039</v>
      </c>
      <c r="G19" s="352">
        <v>2</v>
      </c>
      <c r="H19" s="352">
        <v>95376</v>
      </c>
      <c r="I19" s="352">
        <v>1265146</v>
      </c>
      <c r="J19" s="2"/>
    </row>
    <row r="20" spans="1:10">
      <c r="A20" s="19" t="s">
        <v>961</v>
      </c>
      <c r="B20" s="34">
        <v>1</v>
      </c>
      <c r="C20" s="353">
        <v>1415001</v>
      </c>
      <c r="D20" s="352">
        <v>849310</v>
      </c>
      <c r="E20" s="352">
        <v>553721</v>
      </c>
      <c r="F20" s="352">
        <v>11970</v>
      </c>
      <c r="G20" s="352">
        <v>2</v>
      </c>
      <c r="H20" s="352">
        <v>96426</v>
      </c>
      <c r="I20" s="352">
        <v>1265701</v>
      </c>
      <c r="J20" s="2"/>
    </row>
    <row r="21" spans="1:10">
      <c r="A21" s="19"/>
      <c r="B21" s="34">
        <v>2</v>
      </c>
      <c r="C21" s="353">
        <v>1416675</v>
      </c>
      <c r="D21" s="352">
        <v>851320</v>
      </c>
      <c r="E21" s="352">
        <v>553295</v>
      </c>
      <c r="F21" s="352">
        <v>12060</v>
      </c>
      <c r="G21" s="352">
        <v>2</v>
      </c>
      <c r="H21" s="352">
        <v>97091</v>
      </c>
      <c r="I21" s="352">
        <v>1265946</v>
      </c>
      <c r="J21" s="2"/>
    </row>
    <row r="22" spans="1:10">
      <c r="A22" s="19"/>
      <c r="B22" s="34">
        <v>3</v>
      </c>
      <c r="C22" s="353">
        <v>1417133</v>
      </c>
      <c r="D22" s="352">
        <v>852220</v>
      </c>
      <c r="E22" s="352">
        <v>552780</v>
      </c>
      <c r="F22" s="352">
        <v>12133</v>
      </c>
      <c r="G22" s="352">
        <v>2</v>
      </c>
      <c r="H22" s="352">
        <v>97556</v>
      </c>
      <c r="I22" s="352">
        <v>1261678</v>
      </c>
      <c r="J22" s="2"/>
    </row>
    <row r="23" spans="1:10">
      <c r="A23" s="19"/>
      <c r="B23" s="34">
        <v>4</v>
      </c>
      <c r="C23" s="353">
        <v>1390862</v>
      </c>
      <c r="D23" s="352">
        <v>828631</v>
      </c>
      <c r="E23" s="352">
        <v>550097</v>
      </c>
      <c r="F23" s="352">
        <v>12134</v>
      </c>
      <c r="G23" s="352">
        <v>2</v>
      </c>
      <c r="H23" s="352">
        <v>98476</v>
      </c>
      <c r="I23" s="352">
        <v>1279662</v>
      </c>
      <c r="J23" s="2"/>
    </row>
    <row r="24" spans="1:10">
      <c r="A24" s="19" t="s">
        <v>1074</v>
      </c>
      <c r="B24" s="34">
        <v>5</v>
      </c>
      <c r="C24" s="353">
        <v>1378822</v>
      </c>
      <c r="D24" s="352">
        <v>818114</v>
      </c>
      <c r="E24" s="352">
        <v>548740</v>
      </c>
      <c r="F24" s="352">
        <v>11968</v>
      </c>
      <c r="G24" s="352">
        <v>2</v>
      </c>
      <c r="H24" s="352">
        <v>98896</v>
      </c>
      <c r="I24" s="352">
        <v>1280909</v>
      </c>
      <c r="J24" s="2"/>
    </row>
    <row r="25" spans="1:10">
      <c r="A25" s="19"/>
      <c r="B25" s="531">
        <v>6</v>
      </c>
      <c r="C25" s="909">
        <v>1377901</v>
      </c>
      <c r="D25" s="359">
        <v>817514</v>
      </c>
      <c r="E25" s="359">
        <v>548487</v>
      </c>
      <c r="F25" s="359">
        <v>11900</v>
      </c>
      <c r="G25" s="359">
        <v>2</v>
      </c>
      <c r="H25" s="359">
        <v>99598</v>
      </c>
      <c r="I25" s="359">
        <v>1282810</v>
      </c>
      <c r="J25" s="2"/>
    </row>
    <row r="26" spans="1:10">
      <c r="A26" s="772" t="s">
        <v>1082</v>
      </c>
      <c r="B26" s="772"/>
      <c r="C26" s="772"/>
      <c r="D26" s="772"/>
      <c r="E26" s="772"/>
      <c r="F26" s="772"/>
      <c r="G26" s="772"/>
      <c r="H26" s="772"/>
      <c r="I26" s="772"/>
    </row>
    <row r="27" spans="1:10">
      <c r="A27" s="32"/>
      <c r="C27" s="352"/>
      <c r="D27" s="352"/>
      <c r="E27" s="352"/>
      <c r="F27" s="352"/>
      <c r="G27" s="352"/>
      <c r="H27" s="352"/>
      <c r="I27" s="352"/>
    </row>
    <row r="28" spans="1:10">
      <c r="C28" s="379"/>
      <c r="D28" s="379"/>
      <c r="E28" s="379"/>
      <c r="F28" s="379"/>
      <c r="G28" s="379"/>
      <c r="H28" s="379"/>
      <c r="I28" s="379"/>
    </row>
    <row r="29" spans="1:10">
      <c r="I29" s="2"/>
    </row>
  </sheetData>
  <mergeCells count="13">
    <mergeCell ref="A26:I26"/>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59055118110236227" right="0.59055118110236227" top="0.78740157480314965" bottom="0.39370078740157483" header="0.35433070866141736" footer="0.35433070866141736"/>
  <pageSetup paperSize="9" scale="14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L4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6" width="10.5" style="14" bestFit="1" customWidth="1"/>
    <col min="7" max="7" width="10.625" style="14" customWidth="1"/>
    <col min="8" max="8" width="11" style="14" customWidth="1"/>
    <col min="9" max="9" width="10.5" style="14" bestFit="1" customWidth="1"/>
    <col min="10" max="10" width="10.625" style="14" customWidth="1"/>
    <col min="11" max="11" width="9.5" style="14" bestFit="1" customWidth="1"/>
    <col min="12" max="12" width="6.875" style="14" customWidth="1"/>
    <col min="13" max="13" width="10" style="14" customWidth="1"/>
    <col min="14" max="16384" width="9" style="14"/>
  </cols>
  <sheetData>
    <row r="1" spans="1:12" ht="19.5" customHeight="1">
      <c r="A1" s="652" t="s">
        <v>856</v>
      </c>
      <c r="B1" s="653"/>
      <c r="C1" s="653"/>
      <c r="D1" s="653"/>
      <c r="E1" s="25"/>
      <c r="F1" s="25"/>
      <c r="G1" s="25"/>
      <c r="H1" s="25"/>
      <c r="I1" s="25"/>
      <c r="J1" s="25"/>
      <c r="K1" s="25"/>
      <c r="L1" s="25"/>
    </row>
    <row r="2" spans="1:12" ht="19.5" customHeight="1">
      <c r="A2" s="654" t="s">
        <v>93</v>
      </c>
      <c r="B2" s="654"/>
      <c r="C2" s="654"/>
      <c r="D2" s="654"/>
      <c r="E2" s="654"/>
      <c r="F2" s="654"/>
      <c r="G2" s="654"/>
      <c r="H2" s="654"/>
      <c r="I2" s="654"/>
      <c r="J2" s="654"/>
      <c r="K2" s="654"/>
    </row>
    <row r="3" spans="1:12" ht="14.25" thickBot="1">
      <c r="A3" s="25"/>
      <c r="B3" s="25"/>
      <c r="C3" s="25"/>
      <c r="D3" s="25"/>
      <c r="E3" s="25"/>
      <c r="F3" s="25"/>
      <c r="G3" s="25"/>
      <c r="H3" s="25"/>
      <c r="I3" s="25"/>
      <c r="J3" s="25"/>
      <c r="K3" s="65" t="s">
        <v>367</v>
      </c>
    </row>
    <row r="4" spans="1:12" ht="14.25" customHeight="1" thickTop="1">
      <c r="A4" s="643" t="s">
        <v>629</v>
      </c>
      <c r="B4" s="645"/>
      <c r="C4" s="718" t="s">
        <v>116</v>
      </c>
      <c r="D4" s="667" t="s">
        <v>34</v>
      </c>
      <c r="E4" s="668"/>
      <c r="F4" s="668"/>
      <c r="G4" s="668"/>
      <c r="H4" s="668"/>
      <c r="I4" s="668"/>
      <c r="J4" s="668"/>
      <c r="K4" s="668"/>
    </row>
    <row r="5" spans="1:12">
      <c r="A5" s="659"/>
      <c r="B5" s="660"/>
      <c r="C5" s="726"/>
      <c r="D5" s="779" t="s">
        <v>35</v>
      </c>
      <c r="E5" s="781"/>
      <c r="F5" s="781"/>
      <c r="G5" s="781"/>
      <c r="H5" s="781"/>
      <c r="I5" s="781"/>
      <c r="J5" s="781"/>
      <c r="K5" s="781"/>
    </row>
    <row r="6" spans="1:12">
      <c r="A6" s="659"/>
      <c r="B6" s="660"/>
      <c r="C6" s="726"/>
      <c r="D6" s="782" t="s">
        <v>822</v>
      </c>
      <c r="E6" s="783"/>
      <c r="F6" s="779" t="s">
        <v>31</v>
      </c>
      <c r="G6" s="780"/>
      <c r="H6" s="779" t="s">
        <v>368</v>
      </c>
      <c r="I6" s="780"/>
      <c r="J6" s="779" t="s">
        <v>32</v>
      </c>
      <c r="K6" s="780"/>
    </row>
    <row r="7" spans="1:12">
      <c r="A7" s="646"/>
      <c r="B7" s="647"/>
      <c r="C7" s="649"/>
      <c r="D7" s="227" t="s">
        <v>30</v>
      </c>
      <c r="E7" s="227" t="s">
        <v>26</v>
      </c>
      <c r="F7" s="227" t="s">
        <v>30</v>
      </c>
      <c r="G7" s="227" t="s">
        <v>26</v>
      </c>
      <c r="H7" s="227" t="s">
        <v>30</v>
      </c>
      <c r="I7" s="227" t="s">
        <v>26</v>
      </c>
      <c r="J7" s="227" t="s">
        <v>30</v>
      </c>
      <c r="K7" s="227" t="s">
        <v>26</v>
      </c>
    </row>
    <row r="8" spans="1:12">
      <c r="A8" s="228" t="s">
        <v>958</v>
      </c>
      <c r="B8" s="196"/>
      <c r="C8" s="360">
        <v>2173578</v>
      </c>
      <c r="D8" s="352">
        <v>31046717</v>
      </c>
      <c r="E8" s="352">
        <v>611732</v>
      </c>
      <c r="F8" s="352">
        <v>376620</v>
      </c>
      <c r="G8" s="352">
        <v>205281</v>
      </c>
      <c r="H8" s="352">
        <v>16267151</v>
      </c>
      <c r="I8" s="352">
        <v>226831</v>
      </c>
      <c r="J8" s="352">
        <v>3956638</v>
      </c>
      <c r="K8" s="352">
        <v>48727</v>
      </c>
    </row>
    <row r="9" spans="1:12">
      <c r="A9" s="197">
        <v>27</v>
      </c>
      <c r="B9" s="196"/>
      <c r="C9" s="360">
        <v>2097055</v>
      </c>
      <c r="D9" s="370">
        <v>31113769</v>
      </c>
      <c r="E9" s="370">
        <v>630240</v>
      </c>
      <c r="F9" s="370">
        <v>378346</v>
      </c>
      <c r="G9" s="370">
        <v>209070</v>
      </c>
      <c r="H9" s="370">
        <v>16230633</v>
      </c>
      <c r="I9" s="370">
        <v>232623</v>
      </c>
      <c r="J9" s="370">
        <v>3956273</v>
      </c>
      <c r="K9" s="370">
        <v>48233</v>
      </c>
    </row>
    <row r="10" spans="1:12">
      <c r="A10" s="197">
        <v>28</v>
      </c>
      <c r="B10" s="196"/>
      <c r="C10" s="360">
        <v>1980009</v>
      </c>
      <c r="D10" s="370">
        <v>30570113</v>
      </c>
      <c r="E10" s="370">
        <v>617877</v>
      </c>
      <c r="F10" s="370">
        <v>371219</v>
      </c>
      <c r="G10" s="370">
        <v>206674</v>
      </c>
      <c r="H10" s="370">
        <v>15886143</v>
      </c>
      <c r="I10" s="370">
        <v>230423</v>
      </c>
      <c r="J10" s="370">
        <v>3872013</v>
      </c>
      <c r="K10" s="370">
        <v>46926</v>
      </c>
    </row>
    <row r="11" spans="1:12">
      <c r="A11" s="197">
        <v>29</v>
      </c>
      <c r="B11" s="196"/>
      <c r="C11" s="360">
        <v>1884032</v>
      </c>
      <c r="D11" s="370">
        <v>29467740</v>
      </c>
      <c r="E11" s="370">
        <v>604556.62061900005</v>
      </c>
      <c r="F11" s="370">
        <v>359823</v>
      </c>
      <c r="G11" s="370">
        <v>204892.340861</v>
      </c>
      <c r="H11" s="370">
        <v>15221973</v>
      </c>
      <c r="I11" s="370">
        <v>224835.61057200001</v>
      </c>
      <c r="J11" s="370">
        <v>3757909</v>
      </c>
      <c r="K11" s="370">
        <v>44859.010069000004</v>
      </c>
    </row>
    <row r="12" spans="1:12">
      <c r="A12" s="197">
        <v>30</v>
      </c>
      <c r="B12" s="196"/>
      <c r="C12" s="360">
        <v>1802763</v>
      </c>
      <c r="D12" s="370">
        <v>28727450</v>
      </c>
      <c r="E12" s="370">
        <v>589594.60970699997</v>
      </c>
      <c r="F12" s="370">
        <v>347828</v>
      </c>
      <c r="G12" s="370">
        <v>201293.05861099999</v>
      </c>
      <c r="H12" s="370">
        <v>14793468</v>
      </c>
      <c r="I12" s="370">
        <v>222823.663386</v>
      </c>
      <c r="J12" s="370">
        <v>3662536</v>
      </c>
      <c r="K12" s="370">
        <v>43320.991456999996</v>
      </c>
    </row>
    <row r="13" spans="1:12">
      <c r="A13" s="197"/>
      <c r="B13" s="196"/>
      <c r="C13" s="360"/>
      <c r="D13" s="370"/>
      <c r="E13" s="370"/>
      <c r="F13" s="370"/>
      <c r="G13" s="370"/>
      <c r="H13" s="370"/>
      <c r="I13" s="370"/>
      <c r="J13" s="370"/>
      <c r="K13" s="370"/>
    </row>
    <row r="14" spans="1:12">
      <c r="A14" s="19" t="s">
        <v>920</v>
      </c>
      <c r="B14" s="196">
        <v>10</v>
      </c>
      <c r="C14" s="352">
        <v>1846140</v>
      </c>
      <c r="D14" s="352">
        <v>2482814</v>
      </c>
      <c r="E14" s="352">
        <v>51488.745156999998</v>
      </c>
      <c r="F14" s="352">
        <v>29461</v>
      </c>
      <c r="G14" s="352">
        <v>17297.865054999998</v>
      </c>
      <c r="H14" s="352">
        <v>1282076</v>
      </c>
      <c r="I14" s="352">
        <v>19778.054484</v>
      </c>
      <c r="J14" s="352">
        <v>313659</v>
      </c>
      <c r="K14" s="352">
        <v>3850.960975</v>
      </c>
    </row>
    <row r="15" spans="1:12" ht="14.25" customHeight="1">
      <c r="A15" s="19"/>
      <c r="B15" s="196">
        <v>11</v>
      </c>
      <c r="C15" s="352">
        <v>1836786</v>
      </c>
      <c r="D15" s="352">
        <v>2389732</v>
      </c>
      <c r="E15" s="352">
        <v>48584.923921000001</v>
      </c>
      <c r="F15" s="352">
        <v>29183</v>
      </c>
      <c r="G15" s="352">
        <v>16287.579503000001</v>
      </c>
      <c r="H15" s="352">
        <v>1232895</v>
      </c>
      <c r="I15" s="352">
        <v>18645.018967</v>
      </c>
      <c r="J15" s="352">
        <v>305233</v>
      </c>
      <c r="K15" s="352">
        <v>3615.638148</v>
      </c>
    </row>
    <row r="16" spans="1:12" ht="14.25" customHeight="1">
      <c r="A16" s="19"/>
      <c r="B16" s="196">
        <v>12</v>
      </c>
      <c r="C16" s="352">
        <v>1827805</v>
      </c>
      <c r="D16" s="352">
        <v>2411001</v>
      </c>
      <c r="E16" s="352">
        <v>49125.530605</v>
      </c>
      <c r="F16" s="352">
        <v>28549</v>
      </c>
      <c r="G16" s="352">
        <v>16733.808612000001</v>
      </c>
      <c r="H16" s="352">
        <v>1238383</v>
      </c>
      <c r="I16" s="352">
        <v>18334.680403999999</v>
      </c>
      <c r="J16" s="352">
        <v>307856</v>
      </c>
      <c r="K16" s="352">
        <v>3568.8735369999999</v>
      </c>
    </row>
    <row r="17" spans="1:12" ht="14.25" customHeight="1">
      <c r="A17" s="19" t="s">
        <v>959</v>
      </c>
      <c r="B17" s="196">
        <v>1</v>
      </c>
      <c r="C17" s="352">
        <v>1819601</v>
      </c>
      <c r="D17" s="352">
        <v>2386196</v>
      </c>
      <c r="E17" s="352">
        <v>48047.444616000001</v>
      </c>
      <c r="F17" s="352">
        <v>27483</v>
      </c>
      <c r="G17" s="352">
        <v>16371.527007000001</v>
      </c>
      <c r="H17" s="352">
        <v>1233280</v>
      </c>
      <c r="I17" s="352">
        <v>18468.095475999999</v>
      </c>
      <c r="J17" s="352">
        <v>287464</v>
      </c>
      <c r="K17" s="352">
        <v>3228.868457</v>
      </c>
    </row>
    <row r="18" spans="1:12" ht="14.25" customHeight="1">
      <c r="A18" s="19"/>
      <c r="B18" s="196">
        <v>2</v>
      </c>
      <c r="C18" s="352">
        <v>1809474</v>
      </c>
      <c r="D18" s="352">
        <v>2309153</v>
      </c>
      <c r="E18" s="352">
        <v>46290.585483000003</v>
      </c>
      <c r="F18" s="352">
        <v>28280</v>
      </c>
      <c r="G18" s="352">
        <v>15672.452357</v>
      </c>
      <c r="H18" s="352">
        <v>1184888</v>
      </c>
      <c r="I18" s="352">
        <v>17504.002089000001</v>
      </c>
      <c r="J18" s="352">
        <v>294849</v>
      </c>
      <c r="K18" s="352">
        <v>3444.674305</v>
      </c>
    </row>
    <row r="19" spans="1:12" ht="14.25" thickBot="1">
      <c r="A19" s="19"/>
      <c r="B19" s="196">
        <v>3</v>
      </c>
      <c r="C19" s="352">
        <v>1802763</v>
      </c>
      <c r="D19" s="352">
        <v>2462105</v>
      </c>
      <c r="E19" s="352">
        <v>49996.698730999997</v>
      </c>
      <c r="F19" s="352">
        <v>28777</v>
      </c>
      <c r="G19" s="352">
        <v>16957.018914</v>
      </c>
      <c r="H19" s="352">
        <v>1258478</v>
      </c>
      <c r="I19" s="352">
        <v>18640.465925</v>
      </c>
      <c r="J19" s="352">
        <v>317238</v>
      </c>
      <c r="K19" s="352">
        <v>3785.2141270000002</v>
      </c>
    </row>
    <row r="20" spans="1:12" s="68" customFormat="1" ht="14.25" customHeight="1" thickTop="1">
      <c r="A20" s="643" t="s">
        <v>629</v>
      </c>
      <c r="B20" s="645"/>
      <c r="C20" s="651" t="s">
        <v>866</v>
      </c>
      <c r="D20" s="703"/>
      <c r="E20" s="703"/>
      <c r="F20" s="703"/>
      <c r="G20" s="703"/>
      <c r="H20" s="703"/>
      <c r="I20" s="703"/>
      <c r="J20" s="618"/>
      <c r="K20" s="618"/>
    </row>
    <row r="21" spans="1:12" s="68" customFormat="1">
      <c r="A21" s="659"/>
      <c r="B21" s="660"/>
      <c r="C21" s="741" t="s">
        <v>867</v>
      </c>
      <c r="D21" s="742"/>
      <c r="E21" s="742"/>
      <c r="F21" s="742"/>
      <c r="G21" s="743"/>
      <c r="H21" s="755" t="s">
        <v>369</v>
      </c>
      <c r="I21" s="666"/>
      <c r="J21" s="623"/>
      <c r="K21" s="623"/>
    </row>
    <row r="22" spans="1:12" s="68" customFormat="1">
      <c r="A22" s="659"/>
      <c r="B22" s="660"/>
      <c r="C22" s="741" t="s">
        <v>371</v>
      </c>
      <c r="D22" s="743"/>
      <c r="E22" s="741" t="s">
        <v>372</v>
      </c>
      <c r="F22" s="743"/>
      <c r="G22" s="629" t="s">
        <v>370</v>
      </c>
      <c r="H22" s="735"/>
      <c r="I22" s="646"/>
      <c r="J22" s="623"/>
      <c r="K22" s="94"/>
    </row>
    <row r="23" spans="1:12" s="68" customFormat="1">
      <c r="A23" s="646"/>
      <c r="B23" s="647"/>
      <c r="C23" s="628" t="s">
        <v>30</v>
      </c>
      <c r="D23" s="628" t="s">
        <v>26</v>
      </c>
      <c r="E23" s="628" t="s">
        <v>30</v>
      </c>
      <c r="F23" s="628" t="s">
        <v>26</v>
      </c>
      <c r="G23" s="628" t="s">
        <v>26</v>
      </c>
      <c r="H23" s="628" t="s">
        <v>30</v>
      </c>
      <c r="I23" s="619" t="s">
        <v>26</v>
      </c>
      <c r="J23" s="623"/>
      <c r="K23" s="94"/>
    </row>
    <row r="24" spans="1:12">
      <c r="A24" s="228" t="s">
        <v>958</v>
      </c>
      <c r="B24" s="196"/>
      <c r="C24" s="353">
        <v>10446308</v>
      </c>
      <c r="D24" s="352">
        <v>121408</v>
      </c>
      <c r="E24" s="352" t="s">
        <v>242</v>
      </c>
      <c r="F24" s="352" t="s">
        <v>242</v>
      </c>
      <c r="G24" s="352">
        <v>9485</v>
      </c>
      <c r="H24" s="352">
        <v>1060398</v>
      </c>
      <c r="I24" s="352">
        <v>10517</v>
      </c>
      <c r="J24" s="117"/>
      <c r="K24" s="117"/>
      <c r="L24" s="69"/>
    </row>
    <row r="25" spans="1:12">
      <c r="A25" s="197">
        <v>27</v>
      </c>
      <c r="B25" s="196"/>
      <c r="C25" s="369">
        <v>10548517</v>
      </c>
      <c r="D25" s="370">
        <v>130841</v>
      </c>
      <c r="E25" s="352" t="s">
        <v>242</v>
      </c>
      <c r="F25" s="352" t="s">
        <v>242</v>
      </c>
      <c r="G25" s="370">
        <v>9473</v>
      </c>
      <c r="H25" s="370">
        <v>1039948</v>
      </c>
      <c r="I25" s="370">
        <v>10240</v>
      </c>
      <c r="J25" s="117"/>
      <c r="K25" s="117"/>
      <c r="L25" s="69"/>
    </row>
    <row r="26" spans="1:12">
      <c r="A26" s="197">
        <v>28</v>
      </c>
      <c r="B26" s="196"/>
      <c r="C26" s="369">
        <v>10440738</v>
      </c>
      <c r="D26" s="370">
        <v>124625</v>
      </c>
      <c r="E26" s="352" t="s">
        <v>242</v>
      </c>
      <c r="F26" s="352" t="s">
        <v>242</v>
      </c>
      <c r="G26" s="370">
        <v>9228</v>
      </c>
      <c r="H26" s="370">
        <v>1000727</v>
      </c>
      <c r="I26" s="370">
        <v>9832</v>
      </c>
      <c r="J26" s="117"/>
      <c r="K26" s="117"/>
      <c r="L26" s="69"/>
    </row>
    <row r="27" spans="1:12">
      <c r="A27" s="197">
        <v>29</v>
      </c>
      <c r="B27" s="196"/>
      <c r="C27" s="369">
        <v>10128035</v>
      </c>
      <c r="D27" s="370">
        <v>120943.116691</v>
      </c>
      <c r="E27" s="352" t="s">
        <v>242</v>
      </c>
      <c r="F27" s="352" t="s">
        <v>242</v>
      </c>
      <c r="G27" s="370">
        <v>9026.542426</v>
      </c>
      <c r="H27" s="370">
        <v>915902</v>
      </c>
      <c r="I27" s="370">
        <v>8940.7850280000002</v>
      </c>
      <c r="J27" s="117"/>
      <c r="K27" s="117"/>
      <c r="L27" s="69"/>
    </row>
    <row r="28" spans="1:12">
      <c r="A28" s="197">
        <v>30</v>
      </c>
      <c r="B28" s="196"/>
      <c r="C28" s="369">
        <v>9923618</v>
      </c>
      <c r="D28" s="370">
        <v>113432.516238</v>
      </c>
      <c r="E28" s="352" t="s">
        <v>242</v>
      </c>
      <c r="F28" s="352" t="s">
        <v>242</v>
      </c>
      <c r="G28" s="370">
        <v>8724.3800150000006</v>
      </c>
      <c r="H28" s="370">
        <v>857080</v>
      </c>
      <c r="I28" s="370">
        <v>8241.6232149999996</v>
      </c>
      <c r="J28" s="117"/>
      <c r="K28" s="117"/>
      <c r="L28" s="69"/>
    </row>
    <row r="29" spans="1:12">
      <c r="A29" s="197"/>
      <c r="B29" s="196"/>
      <c r="C29" s="369"/>
      <c r="D29" s="370"/>
      <c r="E29" s="370" t="s">
        <v>823</v>
      </c>
      <c r="F29" s="370"/>
      <c r="G29" s="370"/>
      <c r="H29" s="370"/>
      <c r="I29" s="370"/>
      <c r="J29" s="32"/>
      <c r="K29" s="25"/>
    </row>
    <row r="30" spans="1:12">
      <c r="A30" s="19" t="s">
        <v>920</v>
      </c>
      <c r="B30" s="196">
        <v>10</v>
      </c>
      <c r="C30" s="352">
        <v>857618</v>
      </c>
      <c r="D30" s="352">
        <v>9821.6881240000002</v>
      </c>
      <c r="E30" s="352" t="s">
        <v>242</v>
      </c>
      <c r="F30" s="352" t="s">
        <v>242</v>
      </c>
      <c r="G30" s="352">
        <v>740.17651899999998</v>
      </c>
      <c r="H30" s="352">
        <v>71345</v>
      </c>
      <c r="I30" s="370">
        <v>671.20686899999998</v>
      </c>
      <c r="J30" s="32"/>
      <c r="K30" s="32"/>
      <c r="L30" s="69"/>
    </row>
    <row r="31" spans="1:12">
      <c r="A31" s="19"/>
      <c r="B31" s="196">
        <v>11</v>
      </c>
      <c r="C31" s="352">
        <v>822421</v>
      </c>
      <c r="D31" s="352">
        <v>9324.7265079999997</v>
      </c>
      <c r="E31" s="352" t="s">
        <v>242</v>
      </c>
      <c r="F31" s="352" t="s">
        <v>242</v>
      </c>
      <c r="G31" s="352">
        <v>711.96079499999996</v>
      </c>
      <c r="H31" s="352">
        <v>72556</v>
      </c>
      <c r="I31" s="370">
        <v>692.09047099999998</v>
      </c>
      <c r="J31" s="32"/>
      <c r="K31" s="32"/>
      <c r="L31" s="69"/>
    </row>
    <row r="32" spans="1:12">
      <c r="A32" s="19"/>
      <c r="B32" s="196">
        <v>12</v>
      </c>
      <c r="C32" s="352">
        <v>836213</v>
      </c>
      <c r="D32" s="352">
        <v>9760.6888849999996</v>
      </c>
      <c r="E32" s="352" t="s">
        <v>242</v>
      </c>
      <c r="F32" s="352" t="s">
        <v>242</v>
      </c>
      <c r="G32" s="352">
        <v>727.47916699999996</v>
      </c>
      <c r="H32" s="352">
        <v>70118</v>
      </c>
      <c r="I32" s="370">
        <v>672.62674100000004</v>
      </c>
      <c r="J32" s="32"/>
      <c r="K32" s="32"/>
      <c r="L32" s="69"/>
    </row>
    <row r="33" spans="1:12">
      <c r="A33" s="19" t="s">
        <v>959</v>
      </c>
      <c r="B33" s="196">
        <v>1</v>
      </c>
      <c r="C33" s="352">
        <v>837969</v>
      </c>
      <c r="D33" s="352">
        <v>9260.20615</v>
      </c>
      <c r="E33" s="352" t="s">
        <v>242</v>
      </c>
      <c r="F33" s="352" t="s">
        <v>242</v>
      </c>
      <c r="G33" s="352">
        <v>718.74752599999999</v>
      </c>
      <c r="H33" s="352">
        <v>72102</v>
      </c>
      <c r="I33" s="370">
        <v>685.20312799999999</v>
      </c>
      <c r="J33" s="32"/>
      <c r="K33" s="32"/>
      <c r="L33" s="69"/>
    </row>
    <row r="34" spans="1:12">
      <c r="A34" s="19"/>
      <c r="B34" s="196">
        <v>2</v>
      </c>
      <c r="C34" s="352">
        <v>801136</v>
      </c>
      <c r="D34" s="352">
        <v>8998.7126540000008</v>
      </c>
      <c r="E34" s="352" t="s">
        <v>242</v>
      </c>
      <c r="F34" s="352" t="s">
        <v>242</v>
      </c>
      <c r="G34" s="352">
        <v>670.74407799999994</v>
      </c>
      <c r="H34" s="352">
        <v>66572</v>
      </c>
      <c r="I34" s="370">
        <v>656.75786500000004</v>
      </c>
      <c r="J34" s="32"/>
      <c r="K34" s="32"/>
      <c r="L34" s="69"/>
    </row>
    <row r="35" spans="1:12">
      <c r="A35" s="19"/>
      <c r="B35" s="196">
        <v>3</v>
      </c>
      <c r="C35" s="352">
        <v>857612</v>
      </c>
      <c r="D35" s="352">
        <v>9881.5627889999996</v>
      </c>
      <c r="E35" s="352" t="s">
        <v>242</v>
      </c>
      <c r="F35" s="352" t="s">
        <v>242</v>
      </c>
      <c r="G35" s="352">
        <v>732.43697599999996</v>
      </c>
      <c r="H35" s="352">
        <v>67891</v>
      </c>
      <c r="I35" s="370">
        <v>642.15096400000004</v>
      </c>
      <c r="J35" s="32"/>
      <c r="K35" s="32"/>
      <c r="L35" s="69"/>
    </row>
    <row r="36" spans="1:12">
      <c r="A36" s="82" t="s">
        <v>366</v>
      </c>
      <c r="B36" s="62"/>
      <c r="C36" s="95"/>
      <c r="D36" s="95"/>
      <c r="E36" s="95"/>
      <c r="F36" s="95"/>
      <c r="G36" s="95"/>
      <c r="H36" s="95"/>
      <c r="I36" s="115"/>
      <c r="J36" s="64"/>
      <c r="K36" s="32"/>
      <c r="L36" s="69"/>
    </row>
    <row r="37" spans="1:12">
      <c r="A37" s="32" t="s">
        <v>788</v>
      </c>
      <c r="B37" s="32"/>
      <c r="C37" s="32"/>
      <c r="D37" s="32"/>
      <c r="E37" s="32"/>
      <c r="F37" s="32"/>
      <c r="G37" s="32"/>
      <c r="H37" s="32"/>
      <c r="I37" s="32"/>
      <c r="J37" s="32"/>
      <c r="K37" s="32"/>
      <c r="L37" s="2"/>
    </row>
    <row r="38" spans="1:12">
      <c r="A38" s="96" t="s">
        <v>824</v>
      </c>
      <c r="B38" s="32"/>
      <c r="C38" s="32"/>
      <c r="D38" s="32"/>
      <c r="E38" s="32"/>
      <c r="F38" s="32"/>
      <c r="G38" s="32"/>
      <c r="H38" s="32"/>
      <c r="I38" s="32"/>
      <c r="J38" s="32"/>
      <c r="K38" s="32"/>
    </row>
    <row r="41" spans="1:12">
      <c r="C41" s="379"/>
      <c r="D41" s="379"/>
      <c r="E41" s="379"/>
      <c r="F41" s="379"/>
      <c r="G41" s="379"/>
      <c r="H41" s="379"/>
      <c r="I41" s="379"/>
      <c r="J41" s="379"/>
      <c r="K41" s="379"/>
    </row>
    <row r="43" spans="1:12">
      <c r="C43" s="379"/>
      <c r="D43" s="379"/>
      <c r="E43" s="379"/>
      <c r="F43" s="379"/>
      <c r="G43" s="379"/>
      <c r="H43" s="379"/>
      <c r="I43" s="379"/>
      <c r="J43" s="379"/>
      <c r="K43" s="379"/>
    </row>
  </sheetData>
  <mergeCells count="16">
    <mergeCell ref="A1:D1"/>
    <mergeCell ref="H21:I22"/>
    <mergeCell ref="C21:G21"/>
    <mergeCell ref="C20:I20"/>
    <mergeCell ref="A20:B23"/>
    <mergeCell ref="C22:D22"/>
    <mergeCell ref="E22:F22"/>
    <mergeCell ref="A2:K2"/>
    <mergeCell ref="H6:I6"/>
    <mergeCell ref="J6:K6"/>
    <mergeCell ref="C4:C7"/>
    <mergeCell ref="A4:B7"/>
    <mergeCell ref="F6:G6"/>
    <mergeCell ref="D4:K4"/>
    <mergeCell ref="D5:K5"/>
    <mergeCell ref="D6:E6"/>
  </mergeCells>
  <phoneticPr fontId="2"/>
  <printOptions horizontalCentered="1"/>
  <pageMargins left="0.59055118110236227" right="0.59055118110236227" top="0.78740157480314965" bottom="0.98425196850393704" header="0.51181102362204722" footer="0.51181102362204722"/>
  <pageSetup paperSize="9" scale="97"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BN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11.75" style="14" bestFit="1" customWidth="1"/>
    <col min="15" max="15" width="8.75" style="14" customWidth="1"/>
    <col min="16" max="17" width="9" style="14"/>
    <col min="18" max="18" width="11" style="14" bestFit="1" customWidth="1"/>
    <col min="19" max="19" width="9.875" style="14" customWidth="1"/>
    <col min="20" max="20" width="10" style="14" bestFit="1" customWidth="1"/>
    <col min="21" max="21" width="7.875" style="14" bestFit="1" customWidth="1"/>
    <col min="22" max="23" width="9" style="14"/>
    <col min="24" max="24" width="7.125" style="14" customWidth="1"/>
    <col min="25" max="25" width="7.875" style="14" customWidth="1"/>
    <col min="26" max="27" width="8" style="14" bestFit="1" customWidth="1"/>
    <col min="28" max="28" width="7" style="14" bestFit="1" customWidth="1"/>
    <col min="29" max="29" width="6.75" style="14" bestFit="1" customWidth="1"/>
    <col min="30" max="30" width="6" style="14" bestFit="1" customWidth="1"/>
    <col min="31" max="31" width="6.75" style="14" bestFit="1" customWidth="1"/>
    <col min="32" max="32" width="6" style="14" bestFit="1" customWidth="1"/>
    <col min="33" max="33" width="6.75" style="14" bestFit="1" customWidth="1"/>
    <col min="34" max="34" width="8.625" style="14" customWidth="1"/>
    <col min="35" max="35" width="8.75" style="14" customWidth="1"/>
    <col min="36" max="36" width="9" style="14"/>
    <col min="37" max="37" width="9.625" style="14" customWidth="1"/>
    <col min="38" max="38" width="7.5" style="14" customWidth="1"/>
    <col min="39" max="40" width="8" style="14" bestFit="1" customWidth="1"/>
    <col min="41" max="41" width="6.75" style="14" bestFit="1" customWidth="1"/>
    <col min="42" max="43" width="7" style="14" bestFit="1" customWidth="1"/>
    <col min="44" max="44" width="6.75" style="14" bestFit="1" customWidth="1"/>
    <col min="45" max="46" width="7" style="14" bestFit="1" customWidth="1"/>
    <col min="47" max="47" width="6.875" style="14" customWidth="1"/>
    <col min="48" max="49" width="7" style="14" bestFit="1" customWidth="1"/>
    <col min="50" max="50" width="9" style="14"/>
    <col min="51" max="51" width="10" style="14" customWidth="1"/>
    <col min="52" max="53" width="4.875" style="14" bestFit="1" customWidth="1"/>
    <col min="54" max="54" width="7.375" style="14" bestFit="1" customWidth="1"/>
    <col min="55" max="55" width="6.25" style="14" customWidth="1"/>
    <col min="56" max="57" width="8.375" style="14" bestFit="1" customWidth="1"/>
    <col min="58" max="58" width="7.375" style="14" bestFit="1" customWidth="1"/>
    <col min="59" max="59" width="8.375" style="14" bestFit="1" customWidth="1"/>
    <col min="60" max="61" width="7" style="14" bestFit="1" customWidth="1"/>
    <col min="62" max="63" width="6" style="14" bestFit="1" customWidth="1"/>
    <col min="64" max="65" width="7" style="14" bestFit="1" customWidth="1"/>
    <col min="66" max="16384" width="9" style="14"/>
  </cols>
  <sheetData>
    <row r="1" spans="1:14" ht="19.5" customHeight="1">
      <c r="A1" s="652" t="s">
        <v>856</v>
      </c>
      <c r="B1" s="653"/>
      <c r="C1" s="653"/>
      <c r="D1" s="653"/>
      <c r="E1" s="25"/>
      <c r="F1" s="25"/>
      <c r="G1" s="25"/>
      <c r="H1" s="25"/>
      <c r="I1" s="25"/>
      <c r="J1" s="25"/>
      <c r="K1" s="25"/>
      <c r="L1" s="25"/>
    </row>
    <row r="2" spans="1:14" ht="19.5" customHeight="1">
      <c r="A2" s="654" t="s">
        <v>754</v>
      </c>
      <c r="B2" s="654"/>
      <c r="C2" s="654"/>
      <c r="D2" s="654"/>
      <c r="E2" s="654"/>
      <c r="F2" s="654"/>
      <c r="G2" s="654"/>
      <c r="H2" s="654"/>
      <c r="I2" s="654"/>
      <c r="J2" s="654"/>
    </row>
    <row r="3" spans="1:14" ht="14.25" thickBot="1">
      <c r="A3" s="25"/>
      <c r="B3" s="25"/>
      <c r="C3" s="25"/>
      <c r="D3" s="25"/>
      <c r="E3" s="25"/>
      <c r="F3" s="25"/>
      <c r="G3" s="25"/>
      <c r="H3" s="25"/>
      <c r="I3" s="116"/>
      <c r="J3" s="439"/>
      <c r="K3" s="439"/>
      <c r="L3" s="313" t="s">
        <v>39</v>
      </c>
    </row>
    <row r="4" spans="1:14" s="68" customFormat="1" ht="14.25" thickTop="1">
      <c r="A4" s="643" t="s">
        <v>629</v>
      </c>
      <c r="B4" s="645"/>
      <c r="C4" s="718" t="s">
        <v>137</v>
      </c>
      <c r="D4" s="718" t="s">
        <v>406</v>
      </c>
      <c r="E4" s="651" t="s">
        <v>933</v>
      </c>
      <c r="F4" s="785"/>
      <c r="G4" s="785"/>
      <c r="H4" s="785"/>
      <c r="I4" s="651" t="s">
        <v>934</v>
      </c>
      <c r="J4" s="785"/>
      <c r="K4" s="785"/>
      <c r="L4" s="785"/>
    </row>
    <row r="5" spans="1:14" s="68" customFormat="1">
      <c r="A5" s="659"/>
      <c r="B5" s="660"/>
      <c r="C5" s="726"/>
      <c r="D5" s="726"/>
      <c r="E5" s="741" t="s">
        <v>935</v>
      </c>
      <c r="F5" s="784"/>
      <c r="G5" s="741" t="s">
        <v>937</v>
      </c>
      <c r="H5" s="784"/>
      <c r="I5" s="741" t="s">
        <v>935</v>
      </c>
      <c r="J5" s="786"/>
      <c r="K5" s="741" t="s">
        <v>937</v>
      </c>
      <c r="L5" s="786"/>
      <c r="M5" s="71"/>
    </row>
    <row r="6" spans="1:14" s="68" customFormat="1">
      <c r="A6" s="646"/>
      <c r="B6" s="647"/>
      <c r="C6" s="649"/>
      <c r="D6" s="649"/>
      <c r="E6" s="269" t="s">
        <v>30</v>
      </c>
      <c r="F6" s="269" t="s">
        <v>26</v>
      </c>
      <c r="G6" s="269" t="s">
        <v>30</v>
      </c>
      <c r="H6" s="269" t="s">
        <v>26</v>
      </c>
      <c r="I6" s="269" t="s">
        <v>30</v>
      </c>
      <c r="J6" s="212" t="s">
        <v>26</v>
      </c>
      <c r="K6" s="269" t="s">
        <v>30</v>
      </c>
      <c r="L6" s="212" t="s">
        <v>26</v>
      </c>
    </row>
    <row r="7" spans="1:14">
      <c r="A7" s="228" t="s">
        <v>1079</v>
      </c>
      <c r="B7" s="34"/>
      <c r="C7" s="352">
        <v>55002</v>
      </c>
      <c r="D7" s="352">
        <v>599433</v>
      </c>
      <c r="E7" s="352">
        <v>11897862</v>
      </c>
      <c r="F7" s="352">
        <v>125332404.204</v>
      </c>
      <c r="G7" s="352">
        <v>38449</v>
      </c>
      <c r="H7" s="352">
        <v>10582520.494999999</v>
      </c>
      <c r="I7" s="352">
        <v>7178</v>
      </c>
      <c r="J7" s="352">
        <v>91055.10500000001</v>
      </c>
      <c r="K7" s="25">
        <v>37</v>
      </c>
      <c r="L7" s="440">
        <v>8177.2349999999988</v>
      </c>
    </row>
    <row r="8" spans="1:14">
      <c r="A8" s="197">
        <v>25</v>
      </c>
      <c r="B8" s="34"/>
      <c r="C8" s="352">
        <v>58539</v>
      </c>
      <c r="D8" s="352">
        <v>625495</v>
      </c>
      <c r="E8" s="352">
        <v>12267935</v>
      </c>
      <c r="F8" s="352">
        <v>131252965.61300001</v>
      </c>
      <c r="G8" s="352">
        <v>39451</v>
      </c>
      <c r="H8" s="352">
        <v>10860331.721999999</v>
      </c>
      <c r="I8" s="352">
        <v>7247</v>
      </c>
      <c r="J8" s="352">
        <v>100416.38199999998</v>
      </c>
      <c r="K8" s="25">
        <v>21</v>
      </c>
      <c r="L8" s="440">
        <v>4477.125</v>
      </c>
    </row>
    <row r="9" spans="1:14" ht="15" customHeight="1">
      <c r="A9" s="197">
        <v>26</v>
      </c>
      <c r="B9" s="34"/>
      <c r="C9" s="352">
        <v>62606</v>
      </c>
      <c r="D9" s="352">
        <v>659577</v>
      </c>
      <c r="E9" s="352">
        <v>12868201</v>
      </c>
      <c r="F9" s="352">
        <v>138862492.54500002</v>
      </c>
      <c r="G9" s="352">
        <v>41846</v>
      </c>
      <c r="H9" s="352">
        <v>11308114.081999999</v>
      </c>
      <c r="I9" s="352">
        <v>7634</v>
      </c>
      <c r="J9" s="352">
        <v>99079.115000000005</v>
      </c>
      <c r="K9" s="25">
        <v>75</v>
      </c>
      <c r="L9" s="440">
        <v>19088.901000000002</v>
      </c>
    </row>
    <row r="10" spans="1:14" ht="15" customHeight="1">
      <c r="A10" s="197">
        <v>27</v>
      </c>
      <c r="B10" s="34"/>
      <c r="C10" s="352">
        <v>68919</v>
      </c>
      <c r="D10" s="352">
        <v>696448</v>
      </c>
      <c r="E10" s="352">
        <v>13783090</v>
      </c>
      <c r="F10" s="352">
        <v>152615653.20649999</v>
      </c>
      <c r="G10" s="352">
        <v>43232</v>
      </c>
      <c r="H10" s="352">
        <v>11346002.214</v>
      </c>
      <c r="I10" s="352">
        <v>8302</v>
      </c>
      <c r="J10" s="352">
        <v>115833.29000000001</v>
      </c>
      <c r="K10" s="25">
        <v>34</v>
      </c>
      <c r="L10" s="440">
        <v>8108.1119999999992</v>
      </c>
    </row>
    <row r="11" spans="1:14" ht="15" customHeight="1">
      <c r="A11" s="197">
        <v>28</v>
      </c>
      <c r="B11" s="34"/>
      <c r="C11" s="352">
        <v>78853</v>
      </c>
      <c r="D11" s="352">
        <v>747922</v>
      </c>
      <c r="E11" s="352">
        <v>14651236</v>
      </c>
      <c r="F11" s="352">
        <v>160464275</v>
      </c>
      <c r="G11" s="352">
        <v>47475</v>
      </c>
      <c r="H11" s="352">
        <v>11312614</v>
      </c>
      <c r="I11" s="352">
        <v>8025</v>
      </c>
      <c r="J11" s="352">
        <v>104110</v>
      </c>
      <c r="K11" s="25">
        <v>41</v>
      </c>
      <c r="L11" s="440">
        <v>11704</v>
      </c>
    </row>
    <row r="12" spans="1:14">
      <c r="A12" s="197"/>
      <c r="B12" s="34"/>
      <c r="C12" s="356"/>
      <c r="D12" s="356"/>
      <c r="E12" s="358"/>
      <c r="F12" s="358"/>
      <c r="G12" s="358"/>
      <c r="H12" s="358"/>
      <c r="I12" s="358"/>
      <c r="J12" s="358"/>
      <c r="K12" s="25"/>
      <c r="L12" s="440"/>
    </row>
    <row r="13" spans="1:14">
      <c r="A13" s="19" t="s">
        <v>920</v>
      </c>
      <c r="B13" s="43">
        <v>5</v>
      </c>
      <c r="C13" s="352">
        <v>87665</v>
      </c>
      <c r="D13" s="352">
        <v>801883</v>
      </c>
      <c r="E13" s="352">
        <v>1322798</v>
      </c>
      <c r="F13" s="352">
        <v>14337115</v>
      </c>
      <c r="G13" s="352">
        <v>4485</v>
      </c>
      <c r="H13" s="352">
        <v>1157964</v>
      </c>
      <c r="I13" s="352">
        <v>404</v>
      </c>
      <c r="J13" s="352">
        <v>7300</v>
      </c>
      <c r="K13" s="61">
        <v>1</v>
      </c>
      <c r="L13" s="441">
        <v>33</v>
      </c>
      <c r="M13" s="2"/>
      <c r="N13" s="2"/>
    </row>
    <row r="14" spans="1:14">
      <c r="A14" s="19"/>
      <c r="B14" s="43">
        <v>6</v>
      </c>
      <c r="C14" s="352">
        <v>88110</v>
      </c>
      <c r="D14" s="352">
        <v>804353</v>
      </c>
      <c r="E14" s="352">
        <v>1330366</v>
      </c>
      <c r="F14" s="352">
        <v>15027290</v>
      </c>
      <c r="G14" s="352">
        <v>4237</v>
      </c>
      <c r="H14" s="352">
        <v>1079273</v>
      </c>
      <c r="I14" s="352">
        <v>431</v>
      </c>
      <c r="J14" s="352">
        <v>4967</v>
      </c>
      <c r="K14" s="61">
        <v>1</v>
      </c>
      <c r="L14" s="441">
        <v>50</v>
      </c>
      <c r="M14" s="2"/>
      <c r="N14" s="2"/>
    </row>
    <row r="15" spans="1:14">
      <c r="A15" s="19"/>
      <c r="B15" s="43">
        <v>7</v>
      </c>
      <c r="C15" s="352">
        <v>88575</v>
      </c>
      <c r="D15" s="352">
        <v>806242</v>
      </c>
      <c r="E15" s="352">
        <v>1319065</v>
      </c>
      <c r="F15" s="352">
        <v>14995909</v>
      </c>
      <c r="G15" s="352">
        <v>4628</v>
      </c>
      <c r="H15" s="352">
        <v>1170449</v>
      </c>
      <c r="I15" s="352">
        <v>350</v>
      </c>
      <c r="J15" s="352">
        <v>3362</v>
      </c>
      <c r="K15" s="61" t="s">
        <v>242</v>
      </c>
      <c r="L15" s="441" t="s">
        <v>242</v>
      </c>
      <c r="M15" s="2"/>
      <c r="N15" s="2"/>
    </row>
    <row r="16" spans="1:14">
      <c r="A16" s="19"/>
      <c r="B16" s="43">
        <v>8</v>
      </c>
      <c r="C16" s="352">
        <v>89029</v>
      </c>
      <c r="D16" s="352">
        <v>807048</v>
      </c>
      <c r="E16" s="352">
        <v>1243783</v>
      </c>
      <c r="F16" s="352">
        <v>14861850</v>
      </c>
      <c r="G16" s="352">
        <v>4888</v>
      </c>
      <c r="H16" s="352">
        <v>1238121</v>
      </c>
      <c r="I16" s="352">
        <v>387</v>
      </c>
      <c r="J16" s="352">
        <v>4834</v>
      </c>
      <c r="K16" s="61">
        <v>3</v>
      </c>
      <c r="L16" s="441">
        <v>1612</v>
      </c>
      <c r="M16" s="2"/>
      <c r="N16" s="2"/>
    </row>
    <row r="17" spans="1:14">
      <c r="A17" s="19"/>
      <c r="B17" s="43">
        <v>9</v>
      </c>
      <c r="C17" s="352">
        <v>89619</v>
      </c>
      <c r="D17" s="352">
        <v>808546</v>
      </c>
      <c r="E17" s="352">
        <v>1244468</v>
      </c>
      <c r="F17" s="352">
        <v>14311283</v>
      </c>
      <c r="G17" s="352">
        <v>4200</v>
      </c>
      <c r="H17" s="352">
        <v>1109149</v>
      </c>
      <c r="I17" s="352">
        <v>386</v>
      </c>
      <c r="J17" s="352">
        <v>4624</v>
      </c>
      <c r="K17" s="61">
        <v>1</v>
      </c>
      <c r="L17" s="441">
        <v>426</v>
      </c>
      <c r="M17" s="2"/>
      <c r="N17" s="2"/>
    </row>
    <row r="18" spans="1:14">
      <c r="A18" s="19"/>
      <c r="B18" s="43">
        <v>10</v>
      </c>
      <c r="C18" s="352">
        <v>90369</v>
      </c>
      <c r="D18" s="352">
        <v>811772</v>
      </c>
      <c r="E18" s="352">
        <v>1398270</v>
      </c>
      <c r="F18" s="352">
        <v>15795266</v>
      </c>
      <c r="G18" s="352">
        <v>4916</v>
      </c>
      <c r="H18" s="352">
        <v>1271069</v>
      </c>
      <c r="I18" s="352">
        <v>417</v>
      </c>
      <c r="J18" s="352">
        <v>5037</v>
      </c>
      <c r="K18" s="61">
        <v>3</v>
      </c>
      <c r="L18" s="441">
        <v>584</v>
      </c>
      <c r="M18" s="2"/>
      <c r="N18" s="2"/>
    </row>
    <row r="19" spans="1:14">
      <c r="A19" s="19"/>
      <c r="B19" s="43">
        <v>11</v>
      </c>
      <c r="C19" s="352">
        <v>91255</v>
      </c>
      <c r="D19" s="352">
        <v>814851</v>
      </c>
      <c r="E19" s="352">
        <v>1357853</v>
      </c>
      <c r="F19" s="352">
        <v>15014639</v>
      </c>
      <c r="G19" s="352">
        <v>4449</v>
      </c>
      <c r="H19" s="352">
        <v>1128576</v>
      </c>
      <c r="I19" s="352">
        <v>466</v>
      </c>
      <c r="J19" s="352">
        <v>8648</v>
      </c>
      <c r="K19" s="61">
        <v>1</v>
      </c>
      <c r="L19" s="441">
        <v>279</v>
      </c>
      <c r="M19" s="2"/>
      <c r="N19" s="2"/>
    </row>
    <row r="20" spans="1:14">
      <c r="A20" s="19"/>
      <c r="B20" s="43">
        <v>12</v>
      </c>
      <c r="C20" s="352">
        <v>92052</v>
      </c>
      <c r="D20" s="352">
        <v>817168</v>
      </c>
      <c r="E20" s="352">
        <v>1410327</v>
      </c>
      <c r="F20" s="352">
        <v>15706077</v>
      </c>
      <c r="G20" s="352">
        <v>4295</v>
      </c>
      <c r="H20" s="352">
        <v>1124438</v>
      </c>
      <c r="I20" s="352">
        <v>444</v>
      </c>
      <c r="J20" s="352">
        <v>6664</v>
      </c>
      <c r="K20" s="61">
        <v>2</v>
      </c>
      <c r="L20" s="441">
        <v>194</v>
      </c>
      <c r="M20" s="2"/>
      <c r="N20" s="2"/>
    </row>
    <row r="21" spans="1:14">
      <c r="A21" s="19" t="s">
        <v>959</v>
      </c>
      <c r="B21" s="43">
        <v>1</v>
      </c>
      <c r="C21" s="352">
        <v>93107</v>
      </c>
      <c r="D21" s="352">
        <v>818104</v>
      </c>
      <c r="E21" s="352">
        <v>1464333</v>
      </c>
      <c r="F21" s="352">
        <v>15829445</v>
      </c>
      <c r="G21" s="352">
        <v>4872</v>
      </c>
      <c r="H21" s="352">
        <v>1310208</v>
      </c>
      <c r="I21" s="352">
        <v>460</v>
      </c>
      <c r="J21" s="352">
        <v>5946</v>
      </c>
      <c r="K21" s="61">
        <v>1</v>
      </c>
      <c r="L21" s="441">
        <v>105</v>
      </c>
      <c r="M21" s="2"/>
      <c r="N21" s="2"/>
    </row>
    <row r="22" spans="1:14">
      <c r="A22" s="19"/>
      <c r="B22" s="43">
        <v>2</v>
      </c>
      <c r="C22" s="352">
        <v>93825</v>
      </c>
      <c r="D22" s="352">
        <v>820026</v>
      </c>
      <c r="E22" s="352">
        <v>1403818</v>
      </c>
      <c r="F22" s="352">
        <v>15202694</v>
      </c>
      <c r="G22" s="352">
        <v>4502</v>
      </c>
      <c r="H22" s="352">
        <v>1197114</v>
      </c>
      <c r="I22" s="352">
        <v>439</v>
      </c>
      <c r="J22" s="352">
        <v>5650</v>
      </c>
      <c r="K22" s="61">
        <v>1</v>
      </c>
      <c r="L22" s="441">
        <v>439</v>
      </c>
      <c r="M22" s="2"/>
      <c r="N22" s="2"/>
    </row>
    <row r="23" spans="1:14">
      <c r="A23" s="19"/>
      <c r="B23" s="43">
        <v>3</v>
      </c>
      <c r="C23" s="352">
        <v>94278</v>
      </c>
      <c r="D23" s="352">
        <v>821061</v>
      </c>
      <c r="E23" s="352">
        <v>1544661</v>
      </c>
      <c r="F23" s="352">
        <v>16982999</v>
      </c>
      <c r="G23" s="352">
        <v>4924</v>
      </c>
      <c r="H23" s="352">
        <v>1251771</v>
      </c>
      <c r="I23" s="352">
        <v>471</v>
      </c>
      <c r="J23" s="352">
        <v>5713</v>
      </c>
      <c r="K23" s="61">
        <v>1</v>
      </c>
      <c r="L23" s="441">
        <v>524</v>
      </c>
      <c r="M23" s="2"/>
      <c r="N23" s="2"/>
    </row>
    <row r="24" spans="1:14">
      <c r="A24" s="19"/>
      <c r="B24" s="136">
        <v>4</v>
      </c>
      <c r="C24" s="352">
        <v>95153</v>
      </c>
      <c r="D24" s="352">
        <v>846404</v>
      </c>
      <c r="E24" s="352">
        <v>1412066</v>
      </c>
      <c r="F24" s="352">
        <v>15821646</v>
      </c>
      <c r="G24" s="352">
        <v>4440</v>
      </c>
      <c r="H24" s="352">
        <v>1098811</v>
      </c>
      <c r="I24" s="352">
        <v>446</v>
      </c>
      <c r="J24" s="352">
        <v>4830</v>
      </c>
      <c r="K24" s="935">
        <v>1</v>
      </c>
      <c r="L24" s="936">
        <v>243</v>
      </c>
      <c r="M24" s="2"/>
      <c r="N24" s="2"/>
    </row>
    <row r="25" spans="1:14">
      <c r="A25" s="35" t="s">
        <v>936</v>
      </c>
      <c r="B25" s="35"/>
      <c r="C25" s="35"/>
      <c r="D25" s="35"/>
      <c r="E25" s="35"/>
      <c r="F25" s="35"/>
      <c r="G25" s="35"/>
      <c r="H25" s="35"/>
      <c r="I25" s="35"/>
      <c r="J25" s="35"/>
      <c r="K25" s="2"/>
      <c r="L25" s="2"/>
      <c r="M25" s="2"/>
      <c r="N25" s="2"/>
    </row>
    <row r="26" spans="1:14">
      <c r="A26" s="32" t="s">
        <v>938</v>
      </c>
      <c r="B26" s="25"/>
      <c r="C26" s="25"/>
      <c r="D26" s="25"/>
      <c r="E26" s="25"/>
      <c r="F26" s="25"/>
      <c r="G26" s="25"/>
      <c r="H26" s="25"/>
      <c r="I26" s="25"/>
      <c r="J26" s="25"/>
    </row>
    <row r="27" spans="1:14" s="2" customFormat="1">
      <c r="A27" s="32" t="s">
        <v>1067</v>
      </c>
      <c r="B27" s="25"/>
      <c r="C27" s="25"/>
      <c r="D27" s="25"/>
      <c r="E27" s="25"/>
      <c r="F27" s="25"/>
      <c r="G27" s="25"/>
      <c r="H27" s="25"/>
      <c r="I27" s="25"/>
      <c r="J27" s="25"/>
      <c r="K27" s="14"/>
      <c r="L27" s="14"/>
    </row>
    <row r="28" spans="1:14" s="2" customFormat="1">
      <c r="A28" s="32" t="s">
        <v>1068</v>
      </c>
    </row>
    <row r="29" spans="1:14" s="32" customFormat="1">
      <c r="A29" s="32" t="s">
        <v>1083</v>
      </c>
    </row>
    <row r="30" spans="1:14" s="2" customFormat="1">
      <c r="A30" s="32" t="s">
        <v>1052</v>
      </c>
      <c r="G30" s="195"/>
    </row>
    <row r="31" spans="1:14" s="2" customFormat="1">
      <c r="A31" s="7"/>
      <c r="B31" s="7"/>
      <c r="C31" s="3"/>
      <c r="D31" s="3"/>
      <c r="E31" s="3"/>
      <c r="F31" s="3"/>
      <c r="G31" s="3"/>
      <c r="H31" s="3"/>
      <c r="I31" s="3"/>
      <c r="J31" s="3"/>
    </row>
    <row r="32" spans="1:14" s="2" customFormat="1">
      <c r="A32" s="7"/>
      <c r="B32" s="7"/>
      <c r="C32" s="3"/>
      <c r="D32" s="3"/>
      <c r="E32" s="3"/>
      <c r="F32" s="3"/>
      <c r="G32" s="3"/>
      <c r="H32" s="128"/>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6:38" s="2" customFormat="1"/>
    <row r="66" spans="36:38" s="2" customFormat="1"/>
    <row r="67" spans="36:38" s="2" customFormat="1"/>
    <row r="68" spans="36:38" s="2" customFormat="1"/>
    <row r="69" spans="36:38" s="2" customFormat="1"/>
    <row r="70" spans="36:38" s="2" customFormat="1"/>
    <row r="71" spans="36:38" s="2" customFormat="1"/>
    <row r="72" spans="36:38" s="2" customFormat="1"/>
    <row r="73" spans="36:38" s="2" customFormat="1"/>
    <row r="74" spans="36:38" s="2" customFormat="1">
      <c r="AJ74" s="3"/>
      <c r="AK74" s="3"/>
      <c r="AL74" s="3"/>
    </row>
    <row r="75" spans="36:38" s="2" customFormat="1">
      <c r="AJ75" s="3"/>
      <c r="AK75" s="3"/>
      <c r="AL75" s="3"/>
    </row>
    <row r="76" spans="36:38" s="2" customFormat="1">
      <c r="AJ76" s="3"/>
      <c r="AK76" s="3"/>
      <c r="AL76" s="3"/>
    </row>
    <row r="77" spans="36:38" s="2" customFormat="1">
      <c r="AJ77" s="3"/>
      <c r="AK77" s="3"/>
      <c r="AL77" s="3"/>
    </row>
    <row r="78" spans="36:38" s="2" customFormat="1"/>
    <row r="79" spans="36:38" s="2" customFormat="1"/>
    <row r="80" spans="36:38"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51:66" s="2" customFormat="1"/>
    <row r="98" spans="51:66" s="2" customFormat="1"/>
    <row r="99" spans="51:66" s="2" customFormat="1"/>
    <row r="100" spans="51:66" s="2" customFormat="1"/>
    <row r="101" spans="51:66" s="2" customFormat="1" ht="21">
      <c r="AY101" s="4"/>
      <c r="BC101" s="5"/>
      <c r="BD101" s="6"/>
    </row>
    <row r="102" spans="51:66" s="2" customFormat="1"/>
    <row r="103" spans="51:66" s="2" customFormat="1">
      <c r="AZ103" s="787"/>
      <c r="BA103" s="787"/>
      <c r="BB103" s="787"/>
      <c r="BC103" s="787"/>
      <c r="BD103" s="787"/>
      <c r="BE103" s="787"/>
      <c r="BF103" s="787"/>
      <c r="BG103" s="787"/>
      <c r="BH103" s="787"/>
      <c r="BI103" s="787"/>
      <c r="BJ103" s="787"/>
      <c r="BK103" s="787"/>
      <c r="BL103" s="787"/>
      <c r="BM103" s="787"/>
    </row>
    <row r="104" spans="51:66" s="2" customFormat="1">
      <c r="AZ104" s="787"/>
      <c r="BA104" s="787"/>
      <c r="BB104" s="787"/>
      <c r="BC104" s="787"/>
      <c r="BD104" s="787"/>
      <c r="BE104" s="787"/>
      <c r="BF104" s="787"/>
      <c r="BG104" s="787"/>
      <c r="BH104" s="787"/>
      <c r="BI104" s="787"/>
      <c r="BJ104" s="787"/>
      <c r="BK104" s="787"/>
      <c r="BL104" s="787"/>
      <c r="BM104" s="787"/>
    </row>
    <row r="105" spans="51:66" s="2" customFormat="1">
      <c r="AZ105" s="787"/>
      <c r="BA105" s="787"/>
      <c r="BB105" s="787"/>
      <c r="BC105" s="787"/>
      <c r="BH105" s="787"/>
      <c r="BI105" s="787"/>
      <c r="BJ105" s="787"/>
      <c r="BK105" s="787"/>
    </row>
    <row r="106" spans="51:66" s="2" customFormat="1">
      <c r="AZ106" s="1"/>
      <c r="BA106" s="1"/>
      <c r="BB106" s="1"/>
      <c r="BC106" s="1"/>
      <c r="BD106" s="1"/>
      <c r="BE106" s="1"/>
      <c r="BF106" s="1"/>
      <c r="BG106" s="1"/>
      <c r="BH106" s="1"/>
      <c r="BI106" s="1"/>
      <c r="BJ106" s="1"/>
      <c r="BK106" s="1"/>
      <c r="BL106" s="1"/>
      <c r="BM106" s="1"/>
      <c r="BN106" s="1"/>
    </row>
    <row r="107" spans="51:66" s="2" customFormat="1">
      <c r="AY107" s="7"/>
      <c r="BB107" s="8"/>
      <c r="BC107" s="8"/>
      <c r="BD107" s="8"/>
      <c r="BE107" s="8"/>
      <c r="BF107" s="8"/>
      <c r="BG107" s="8"/>
      <c r="BH107" s="9"/>
      <c r="BI107" s="9"/>
      <c r="BJ107" s="9"/>
      <c r="BK107" s="9"/>
      <c r="BL107" s="9"/>
      <c r="BM107" s="9"/>
    </row>
    <row r="108" spans="51:66" s="2" customFormat="1">
      <c r="AY108" s="7"/>
      <c r="BB108" s="8"/>
      <c r="BC108" s="8"/>
      <c r="BD108" s="8"/>
      <c r="BE108" s="8"/>
      <c r="BF108" s="8"/>
      <c r="BG108" s="8"/>
      <c r="BH108" s="9"/>
      <c r="BI108" s="9"/>
      <c r="BJ108" s="9"/>
      <c r="BK108" s="9"/>
      <c r="BL108" s="9"/>
      <c r="BM108" s="9"/>
    </row>
    <row r="109" spans="51:66" s="2" customFormat="1">
      <c r="AY109" s="7"/>
      <c r="BB109" s="8"/>
      <c r="BC109" s="8"/>
      <c r="BD109" s="8"/>
      <c r="BE109" s="8"/>
      <c r="BF109" s="8"/>
      <c r="BG109" s="8"/>
      <c r="BH109" s="9"/>
      <c r="BI109" s="9"/>
      <c r="BJ109" s="9"/>
      <c r="BK109" s="9"/>
      <c r="BL109" s="9"/>
      <c r="BM109" s="9"/>
    </row>
    <row r="110" spans="51:66" s="2" customFormat="1">
      <c r="AY110" s="7"/>
      <c r="BB110" s="8"/>
      <c r="BC110" s="8"/>
      <c r="BD110" s="8"/>
      <c r="BE110" s="8"/>
      <c r="BF110" s="8"/>
      <c r="BG110" s="8"/>
      <c r="BH110" s="9"/>
      <c r="BI110" s="9"/>
      <c r="BJ110" s="9"/>
      <c r="BK110" s="9"/>
      <c r="BL110" s="9"/>
      <c r="BM110" s="9"/>
    </row>
    <row r="111" spans="51:66" s="2" customFormat="1">
      <c r="AY111" s="7"/>
      <c r="BB111" s="8"/>
      <c r="BC111" s="8"/>
      <c r="BD111" s="8"/>
      <c r="BE111" s="8"/>
      <c r="BF111" s="8"/>
      <c r="BG111" s="8"/>
      <c r="BH111" s="9"/>
      <c r="BI111" s="9"/>
      <c r="BJ111" s="9"/>
      <c r="BK111" s="9"/>
      <c r="BL111" s="9"/>
      <c r="BM111" s="9"/>
    </row>
    <row r="112" spans="51:66" s="2" customFormat="1">
      <c r="AY112" s="7"/>
      <c r="BB112" s="8"/>
      <c r="BC112" s="8"/>
      <c r="BD112" s="8"/>
      <c r="BE112" s="8"/>
      <c r="BF112" s="8"/>
      <c r="BG112" s="8"/>
      <c r="BH112" s="9"/>
      <c r="BI112" s="9"/>
      <c r="BJ112" s="9"/>
      <c r="BK112" s="9"/>
      <c r="BL112" s="9"/>
      <c r="BM112" s="9"/>
    </row>
    <row r="113" spans="51:65" s="2" customFormat="1">
      <c r="AY113" s="7"/>
      <c r="BB113" s="8"/>
      <c r="BC113" s="8"/>
      <c r="BD113" s="8"/>
      <c r="BE113" s="8"/>
      <c r="BF113" s="8"/>
      <c r="BG113" s="8"/>
      <c r="BH113" s="9"/>
      <c r="BI113" s="9"/>
      <c r="BJ113" s="9"/>
      <c r="BK113" s="9"/>
      <c r="BL113" s="9"/>
      <c r="BM113" s="9"/>
    </row>
    <row r="114" spans="51:65" s="2" customFormat="1">
      <c r="AY114" s="7"/>
      <c r="BB114" s="8"/>
      <c r="BC114" s="8"/>
      <c r="BD114" s="8"/>
      <c r="BE114" s="8"/>
      <c r="BF114" s="8"/>
      <c r="BG114" s="8"/>
      <c r="BH114" s="9"/>
      <c r="BI114" s="9"/>
      <c r="BJ114" s="9"/>
      <c r="BK114" s="9"/>
      <c r="BL114" s="9"/>
      <c r="BM114" s="9"/>
    </row>
    <row r="115" spans="51:65" s="2" customFormat="1">
      <c r="AY115" s="7"/>
      <c r="BB115" s="8"/>
      <c r="BC115" s="8"/>
      <c r="BD115" s="8"/>
      <c r="BE115" s="8"/>
      <c r="BF115" s="8"/>
      <c r="BG115" s="8"/>
      <c r="BH115" s="9"/>
      <c r="BI115" s="9"/>
      <c r="BJ115" s="9"/>
      <c r="BK115" s="9"/>
      <c r="BL115" s="9"/>
      <c r="BM115" s="9"/>
    </row>
    <row r="116" spans="51:65" s="2" customFormat="1">
      <c r="BB116" s="8"/>
      <c r="BC116" s="8"/>
      <c r="BD116" s="8"/>
      <c r="BE116" s="8"/>
      <c r="BF116" s="8"/>
      <c r="BG116" s="8"/>
      <c r="BH116" s="9"/>
      <c r="BI116" s="9"/>
      <c r="BJ116" s="9"/>
      <c r="BK116" s="9"/>
      <c r="BL116" s="9"/>
      <c r="BM116" s="9"/>
    </row>
    <row r="117" spans="51:65" s="2" customFormat="1">
      <c r="AY117" s="7"/>
      <c r="BB117" s="8"/>
      <c r="BC117" s="8"/>
      <c r="BD117" s="8"/>
      <c r="BE117" s="8"/>
      <c r="BF117" s="8"/>
      <c r="BG117" s="8"/>
      <c r="BH117" s="9"/>
      <c r="BI117" s="9"/>
      <c r="BJ117" s="9"/>
      <c r="BK117" s="9"/>
      <c r="BL117" s="9"/>
      <c r="BM117" s="9"/>
    </row>
    <row r="118" spans="51:65" s="2" customFormat="1">
      <c r="AY118" s="7"/>
      <c r="BB118" s="8"/>
      <c r="BC118" s="8"/>
      <c r="BD118" s="8"/>
      <c r="BE118" s="8"/>
      <c r="BF118" s="8"/>
      <c r="BG118" s="8"/>
      <c r="BH118" s="9"/>
      <c r="BI118" s="9"/>
      <c r="BJ118" s="9"/>
      <c r="BK118" s="9"/>
      <c r="BL118" s="9"/>
      <c r="BM118" s="9"/>
    </row>
    <row r="119" spans="51:65" s="2" customFormat="1">
      <c r="AY119" s="7"/>
      <c r="BB119" s="8"/>
      <c r="BC119" s="8"/>
      <c r="BD119" s="8"/>
      <c r="BE119" s="10"/>
      <c r="BF119" s="8"/>
      <c r="BG119" s="10"/>
      <c r="BH119" s="3"/>
      <c r="BI119" s="3"/>
      <c r="BJ119" s="3"/>
      <c r="BK119" s="3"/>
      <c r="BL119" s="3"/>
      <c r="BM119" s="3"/>
    </row>
    <row r="120" spans="51:65" s="2" customFormat="1"/>
    <row r="121" spans="51:65" s="2" customFormat="1"/>
    <row r="122" spans="51:65" s="2" customFormat="1"/>
    <row r="123" spans="51:65" s="2" customFormat="1"/>
    <row r="124" spans="51:65" s="2" customFormat="1"/>
    <row r="125" spans="51:65" s="2" customFormat="1"/>
    <row r="126" spans="51:65" s="2" customFormat="1"/>
    <row r="127" spans="51:65" s="2" customFormat="1"/>
    <row r="128" spans="51:65"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H105:BI105"/>
    <mergeCell ref="BH104:BI104"/>
    <mergeCell ref="BH103:BM103"/>
    <mergeCell ref="BF104:BG104"/>
    <mergeCell ref="BL104:BM104"/>
    <mergeCell ref="BJ105:BK105"/>
    <mergeCell ref="BJ104:BK104"/>
    <mergeCell ref="AZ103:BG103"/>
    <mergeCell ref="BB104:BC104"/>
    <mergeCell ref="AZ105:BA105"/>
    <mergeCell ref="BD104:BE104"/>
    <mergeCell ref="AZ104:BA104"/>
    <mergeCell ref="BB105:BC105"/>
    <mergeCell ref="A1:D1"/>
    <mergeCell ref="A2:J2"/>
    <mergeCell ref="A4:B6"/>
    <mergeCell ref="C4:C6"/>
    <mergeCell ref="D4:D6"/>
    <mergeCell ref="E5:F5"/>
    <mergeCell ref="E4:H4"/>
    <mergeCell ref="I4:L4"/>
    <mergeCell ref="K5:L5"/>
    <mergeCell ref="I5:J5"/>
    <mergeCell ref="G5:H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P29"/>
  <sheetViews>
    <sheetView zoomScaleNormal="100" workbookViewId="0">
      <selection sqref="A1:D1"/>
    </sheetView>
  </sheetViews>
  <sheetFormatPr defaultRowHeight="13.5"/>
  <cols>
    <col min="1" max="1" width="7.375" style="407" customWidth="1"/>
    <col min="2" max="2" width="4.5" style="407" bestFit="1" customWidth="1"/>
    <col min="3" max="4" width="10.625" style="407" bestFit="1" customWidth="1"/>
    <col min="5" max="5" width="8.625" style="407" bestFit="1" customWidth="1"/>
    <col min="6" max="6" width="9.625" style="407" bestFit="1" customWidth="1"/>
    <col min="7" max="7" width="9.5" style="407" bestFit="1" customWidth="1"/>
    <col min="8" max="8" width="8.375" style="407" customWidth="1"/>
    <col min="9" max="13" width="9.625" style="407" bestFit="1" customWidth="1"/>
    <col min="14" max="16" width="9.375" style="407" bestFit="1" customWidth="1"/>
    <col min="17" max="16384" width="9" style="407"/>
  </cols>
  <sheetData>
    <row r="1" spans="1:15" ht="19.5" customHeight="1">
      <c r="A1" s="788" t="s">
        <v>856</v>
      </c>
      <c r="B1" s="789"/>
      <c r="C1" s="789"/>
      <c r="D1" s="789"/>
      <c r="E1" s="406"/>
      <c r="F1" s="406"/>
      <c r="G1" s="406"/>
      <c r="H1" s="406"/>
      <c r="I1" s="406"/>
      <c r="J1" s="406"/>
      <c r="K1" s="406"/>
    </row>
    <row r="2" spans="1:15" ht="19.5" customHeight="1">
      <c r="A2" s="792" t="s">
        <v>755</v>
      </c>
      <c r="B2" s="792"/>
      <c r="C2" s="792"/>
      <c r="D2" s="792"/>
      <c r="E2" s="792"/>
      <c r="F2" s="792"/>
      <c r="G2" s="792"/>
      <c r="H2" s="792"/>
      <c r="I2" s="792"/>
      <c r="J2" s="792"/>
      <c r="K2" s="792"/>
      <c r="L2" s="792"/>
      <c r="M2" s="792"/>
    </row>
    <row r="3" spans="1:15" ht="14.25" thickBot="1">
      <c r="A3" s="406"/>
      <c r="B3" s="406"/>
      <c r="C3" s="406"/>
      <c r="D3" s="406"/>
      <c r="E3" s="406"/>
      <c r="F3" s="406"/>
      <c r="G3" s="406"/>
      <c r="H3" s="406"/>
      <c r="I3" s="406"/>
      <c r="J3" s="406"/>
      <c r="K3" s="406"/>
      <c r="L3" s="408" t="s">
        <v>231</v>
      </c>
    </row>
    <row r="4" spans="1:15" s="409" customFormat="1" ht="14.25" thickTop="1">
      <c r="A4" s="793" t="s">
        <v>138</v>
      </c>
      <c r="B4" s="794"/>
      <c r="C4" s="797" t="s">
        <v>40</v>
      </c>
      <c r="D4" s="790" t="s">
        <v>259</v>
      </c>
      <c r="E4" s="791"/>
      <c r="F4" s="790" t="s">
        <v>882</v>
      </c>
      <c r="G4" s="799"/>
      <c r="H4" s="799"/>
      <c r="I4" s="799"/>
      <c r="J4" s="799"/>
      <c r="K4" s="799"/>
      <c r="L4" s="799"/>
    </row>
    <row r="5" spans="1:15" s="409" customFormat="1">
      <c r="A5" s="795"/>
      <c r="B5" s="796"/>
      <c r="C5" s="798"/>
      <c r="D5" s="410" t="s">
        <v>232</v>
      </c>
      <c r="E5" s="410" t="s">
        <v>233</v>
      </c>
      <c r="F5" s="411" t="s">
        <v>73</v>
      </c>
      <c r="G5" s="411" t="s">
        <v>74</v>
      </c>
      <c r="H5" s="412" t="s">
        <v>234</v>
      </c>
      <c r="I5" s="412" t="s">
        <v>235</v>
      </c>
      <c r="J5" s="412" t="s">
        <v>236</v>
      </c>
      <c r="K5" s="412" t="s">
        <v>237</v>
      </c>
      <c r="L5" s="413" t="s">
        <v>238</v>
      </c>
    </row>
    <row r="6" spans="1:15">
      <c r="A6" s="199" t="s">
        <v>1075</v>
      </c>
      <c r="B6" s="415"/>
      <c r="C6" s="416">
        <v>239830</v>
      </c>
      <c r="D6" s="417">
        <v>231793</v>
      </c>
      <c r="E6" s="417">
        <v>8037</v>
      </c>
      <c r="F6" s="417">
        <v>28670</v>
      </c>
      <c r="G6" s="417">
        <v>29813</v>
      </c>
      <c r="H6" s="417">
        <v>49127</v>
      </c>
      <c r="I6" s="417">
        <v>43872</v>
      </c>
      <c r="J6" s="417">
        <v>33981</v>
      </c>
      <c r="K6" s="417">
        <v>30200</v>
      </c>
      <c r="L6" s="417">
        <v>24167</v>
      </c>
      <c r="M6" s="418"/>
    </row>
    <row r="7" spans="1:15">
      <c r="A7" s="414">
        <v>26</v>
      </c>
      <c r="B7" s="415"/>
      <c r="C7" s="416">
        <v>253999</v>
      </c>
      <c r="D7" s="417">
        <v>246003</v>
      </c>
      <c r="E7" s="417">
        <v>7996</v>
      </c>
      <c r="F7" s="417">
        <v>31538</v>
      </c>
      <c r="G7" s="417">
        <v>31767</v>
      </c>
      <c r="H7" s="417">
        <v>53341</v>
      </c>
      <c r="I7" s="417">
        <v>45911</v>
      </c>
      <c r="J7" s="417">
        <v>35485</v>
      </c>
      <c r="K7" s="417">
        <v>31137</v>
      </c>
      <c r="L7" s="417">
        <v>24820</v>
      </c>
      <c r="M7" s="418"/>
      <c r="N7" s="418"/>
    </row>
    <row r="8" spans="1:15">
      <c r="A8" s="414">
        <v>27</v>
      </c>
      <c r="B8" s="415"/>
      <c r="C8" s="416">
        <v>264128</v>
      </c>
      <c r="D8" s="417">
        <v>256556</v>
      </c>
      <c r="E8" s="417">
        <v>7572</v>
      </c>
      <c r="F8" s="417">
        <v>33095</v>
      </c>
      <c r="G8" s="417">
        <v>33169</v>
      </c>
      <c r="H8" s="417">
        <v>57309</v>
      </c>
      <c r="I8" s="417">
        <v>47169</v>
      </c>
      <c r="J8" s="417">
        <v>36233</v>
      </c>
      <c r="K8" s="417">
        <v>32277</v>
      </c>
      <c r="L8" s="417">
        <v>24876</v>
      </c>
      <c r="M8" s="418"/>
      <c r="N8" s="418"/>
    </row>
    <row r="9" spans="1:15">
      <c r="A9" s="414">
        <v>28</v>
      </c>
      <c r="B9" s="415"/>
      <c r="C9" s="416">
        <v>273278</v>
      </c>
      <c r="D9" s="417">
        <v>265685</v>
      </c>
      <c r="E9" s="417">
        <v>7593</v>
      </c>
      <c r="F9" s="417">
        <v>33137</v>
      </c>
      <c r="G9" s="417">
        <v>33789</v>
      </c>
      <c r="H9" s="417">
        <v>60772</v>
      </c>
      <c r="I9" s="417">
        <v>48728</v>
      </c>
      <c r="J9" s="417">
        <v>37829</v>
      </c>
      <c r="K9" s="417">
        <v>33373</v>
      </c>
      <c r="L9" s="417">
        <v>25650</v>
      </c>
      <c r="M9" s="418"/>
      <c r="N9" s="418"/>
    </row>
    <row r="10" spans="1:15">
      <c r="A10" s="201">
        <v>29</v>
      </c>
      <c r="B10" s="32"/>
      <c r="C10" s="573">
        <v>283057</v>
      </c>
      <c r="D10" s="352">
        <v>275374</v>
      </c>
      <c r="E10" s="352">
        <v>7683</v>
      </c>
      <c r="F10" s="352">
        <v>33691</v>
      </c>
      <c r="G10" s="352">
        <v>35270</v>
      </c>
      <c r="H10" s="352">
        <v>63114</v>
      </c>
      <c r="I10" s="352">
        <v>50852</v>
      </c>
      <c r="J10" s="352">
        <v>39444</v>
      </c>
      <c r="K10" s="352">
        <v>34632</v>
      </c>
      <c r="L10" s="352">
        <v>26054</v>
      </c>
      <c r="M10" s="418"/>
      <c r="N10" s="418"/>
    </row>
    <row r="11" spans="1:15">
      <c r="A11" s="414"/>
      <c r="B11" s="415"/>
      <c r="C11" s="416"/>
      <c r="D11" s="417"/>
      <c r="E11" s="417"/>
      <c r="F11" s="417"/>
      <c r="G11" s="417"/>
      <c r="H11" s="417"/>
      <c r="I11" s="417"/>
      <c r="J11" s="417"/>
      <c r="K11" s="417"/>
      <c r="L11" s="417"/>
      <c r="M11" s="418"/>
      <c r="N11" s="418"/>
    </row>
    <row r="12" spans="1:15">
      <c r="A12" s="19" t="s">
        <v>920</v>
      </c>
      <c r="B12" s="419">
        <v>9</v>
      </c>
      <c r="C12" s="416">
        <v>291873</v>
      </c>
      <c r="D12" s="417">
        <v>284153</v>
      </c>
      <c r="E12" s="417">
        <v>7720</v>
      </c>
      <c r="F12" s="417">
        <v>34835</v>
      </c>
      <c r="G12" s="417">
        <v>36724</v>
      </c>
      <c r="H12" s="417">
        <v>65136</v>
      </c>
      <c r="I12" s="417">
        <v>51918</v>
      </c>
      <c r="J12" s="417">
        <v>40642</v>
      </c>
      <c r="K12" s="417">
        <v>35745</v>
      </c>
      <c r="L12" s="417">
        <v>26873</v>
      </c>
      <c r="M12" s="418"/>
      <c r="N12" s="418"/>
      <c r="O12" s="418"/>
    </row>
    <row r="13" spans="1:15">
      <c r="A13" s="199"/>
      <c r="B13" s="419">
        <v>10</v>
      </c>
      <c r="C13" s="416">
        <v>292980</v>
      </c>
      <c r="D13" s="417">
        <v>285232</v>
      </c>
      <c r="E13" s="417">
        <v>7748</v>
      </c>
      <c r="F13" s="417">
        <v>35077</v>
      </c>
      <c r="G13" s="417">
        <v>36976</v>
      </c>
      <c r="H13" s="417">
        <v>65503</v>
      </c>
      <c r="I13" s="417">
        <v>51988</v>
      </c>
      <c r="J13" s="417">
        <v>40767</v>
      </c>
      <c r="K13" s="417">
        <v>35831</v>
      </c>
      <c r="L13" s="417">
        <v>26838</v>
      </c>
      <c r="M13" s="418"/>
      <c r="N13" s="418"/>
      <c r="O13" s="418"/>
    </row>
    <row r="14" spans="1:15">
      <c r="A14" s="199"/>
      <c r="B14" s="415">
        <v>11</v>
      </c>
      <c r="C14" s="442">
        <v>293792</v>
      </c>
      <c r="D14" s="417">
        <v>286060</v>
      </c>
      <c r="E14" s="417">
        <v>7732</v>
      </c>
      <c r="F14" s="417">
        <v>35235</v>
      </c>
      <c r="G14" s="417">
        <v>37185</v>
      </c>
      <c r="H14" s="417">
        <v>65791</v>
      </c>
      <c r="I14" s="417">
        <v>52088</v>
      </c>
      <c r="J14" s="417">
        <v>40881</v>
      </c>
      <c r="K14" s="417">
        <v>35758</v>
      </c>
      <c r="L14" s="417">
        <v>26854</v>
      </c>
      <c r="M14" s="418"/>
      <c r="N14" s="418"/>
      <c r="O14" s="418"/>
    </row>
    <row r="15" spans="1:15">
      <c r="A15" s="199"/>
      <c r="B15" s="419">
        <v>12</v>
      </c>
      <c r="C15" s="416">
        <v>294106</v>
      </c>
      <c r="D15" s="417">
        <v>286398</v>
      </c>
      <c r="E15" s="417">
        <v>7708</v>
      </c>
      <c r="F15" s="417">
        <v>35379</v>
      </c>
      <c r="G15" s="417">
        <v>37248</v>
      </c>
      <c r="H15" s="417">
        <v>66050</v>
      </c>
      <c r="I15" s="417">
        <v>52090</v>
      </c>
      <c r="J15" s="417">
        <v>40922</v>
      </c>
      <c r="K15" s="417">
        <v>35758</v>
      </c>
      <c r="L15" s="417">
        <v>26659</v>
      </c>
      <c r="M15" s="418"/>
      <c r="N15" s="418"/>
      <c r="O15" s="418"/>
    </row>
    <row r="16" spans="1:15">
      <c r="A16" s="199" t="s">
        <v>959</v>
      </c>
      <c r="B16" s="419">
        <v>1</v>
      </c>
      <c r="C16" s="416">
        <v>293754</v>
      </c>
      <c r="D16" s="417">
        <v>286050</v>
      </c>
      <c r="E16" s="417">
        <v>7704</v>
      </c>
      <c r="F16" s="417">
        <v>35405</v>
      </c>
      <c r="G16" s="417">
        <v>37407</v>
      </c>
      <c r="H16" s="417">
        <v>66064</v>
      </c>
      <c r="I16" s="417">
        <v>51909</v>
      </c>
      <c r="J16" s="417">
        <v>40768</v>
      </c>
      <c r="K16" s="417">
        <v>35706</v>
      </c>
      <c r="L16" s="417">
        <v>26495</v>
      </c>
      <c r="M16" s="418"/>
      <c r="N16" s="418"/>
      <c r="O16" s="418"/>
    </row>
    <row r="17" spans="1:16">
      <c r="A17" s="199"/>
      <c r="B17" s="419">
        <v>2</v>
      </c>
      <c r="C17" s="416">
        <v>294355</v>
      </c>
      <c r="D17" s="417">
        <v>286656</v>
      </c>
      <c r="E17" s="417">
        <v>7699</v>
      </c>
      <c r="F17" s="417">
        <v>35487</v>
      </c>
      <c r="G17" s="417">
        <v>37445</v>
      </c>
      <c r="H17" s="417">
        <v>66259</v>
      </c>
      <c r="I17" s="417">
        <v>51879</v>
      </c>
      <c r="J17" s="417">
        <v>40916</v>
      </c>
      <c r="K17" s="417">
        <v>35851</v>
      </c>
      <c r="L17" s="417">
        <v>26518</v>
      </c>
      <c r="M17" s="418"/>
      <c r="N17" s="418"/>
      <c r="O17" s="418"/>
    </row>
    <row r="18" spans="1:16">
      <c r="A18" s="199"/>
      <c r="B18" s="419">
        <v>3</v>
      </c>
      <c r="C18" s="416">
        <v>295333</v>
      </c>
      <c r="D18" s="417">
        <v>287617</v>
      </c>
      <c r="E18" s="417">
        <v>7716</v>
      </c>
      <c r="F18" s="417">
        <v>35632</v>
      </c>
      <c r="G18" s="417">
        <v>37430</v>
      </c>
      <c r="H18" s="417">
        <v>66415</v>
      </c>
      <c r="I18" s="417">
        <v>52105</v>
      </c>
      <c r="J18" s="417">
        <v>41082</v>
      </c>
      <c r="K18" s="417">
        <v>36048</v>
      </c>
      <c r="L18" s="417">
        <v>26621</v>
      </c>
      <c r="M18" s="418"/>
      <c r="N18" s="418"/>
      <c r="O18" s="418"/>
    </row>
    <row r="19" spans="1:16">
      <c r="A19" s="199"/>
      <c r="B19" s="419">
        <v>4</v>
      </c>
      <c r="C19" s="416">
        <v>296268</v>
      </c>
      <c r="D19" s="417">
        <v>288558</v>
      </c>
      <c r="E19" s="417">
        <v>7710</v>
      </c>
      <c r="F19" s="417">
        <v>35663</v>
      </c>
      <c r="G19" s="417">
        <v>37409</v>
      </c>
      <c r="H19" s="417">
        <v>66666</v>
      </c>
      <c r="I19" s="417">
        <v>52227</v>
      </c>
      <c r="J19" s="417">
        <v>41341</v>
      </c>
      <c r="K19" s="417">
        <v>36238</v>
      </c>
      <c r="L19" s="417">
        <v>26724</v>
      </c>
      <c r="M19" s="418"/>
      <c r="N19" s="418"/>
      <c r="O19" s="418"/>
    </row>
    <row r="20" spans="1:16">
      <c r="A20" s="577" t="s">
        <v>1069</v>
      </c>
      <c r="B20" s="419">
        <v>5</v>
      </c>
      <c r="C20" s="416">
        <v>297117</v>
      </c>
      <c r="D20" s="417">
        <v>289369</v>
      </c>
      <c r="E20" s="417">
        <v>7748</v>
      </c>
      <c r="F20" s="417">
        <v>35801</v>
      </c>
      <c r="G20" s="417">
        <v>37494</v>
      </c>
      <c r="H20" s="417">
        <v>66880</v>
      </c>
      <c r="I20" s="417">
        <v>52451</v>
      </c>
      <c r="J20" s="417">
        <v>41445</v>
      </c>
      <c r="K20" s="417">
        <v>36315</v>
      </c>
      <c r="L20" s="417">
        <v>26731</v>
      </c>
      <c r="M20" s="418"/>
      <c r="N20" s="418"/>
      <c r="O20" s="418"/>
    </row>
    <row r="21" spans="1:16">
      <c r="B21" s="419">
        <v>6</v>
      </c>
      <c r="C21" s="416">
        <v>299015</v>
      </c>
      <c r="D21" s="417">
        <v>291173</v>
      </c>
      <c r="E21" s="417">
        <v>7842</v>
      </c>
      <c r="F21" s="417">
        <v>35969</v>
      </c>
      <c r="G21" s="417">
        <v>37638</v>
      </c>
      <c r="H21" s="417">
        <v>67348</v>
      </c>
      <c r="I21" s="417">
        <v>52686</v>
      </c>
      <c r="J21" s="417">
        <v>41761</v>
      </c>
      <c r="K21" s="417">
        <v>36645</v>
      </c>
      <c r="L21" s="417">
        <v>26968</v>
      </c>
      <c r="M21" s="418"/>
      <c r="N21" s="418"/>
      <c r="O21" s="418"/>
    </row>
    <row r="22" spans="1:16">
      <c r="B22" s="419">
        <v>7</v>
      </c>
      <c r="C22" s="416">
        <v>301129</v>
      </c>
      <c r="D22" s="417">
        <v>293254</v>
      </c>
      <c r="E22" s="417">
        <v>7875</v>
      </c>
      <c r="F22" s="417">
        <v>36262</v>
      </c>
      <c r="G22" s="417">
        <v>37835</v>
      </c>
      <c r="H22" s="417">
        <v>67886</v>
      </c>
      <c r="I22" s="417">
        <v>52969</v>
      </c>
      <c r="J22" s="417">
        <v>42003</v>
      </c>
      <c r="K22" s="417">
        <v>37001</v>
      </c>
      <c r="L22" s="417">
        <v>27173</v>
      </c>
      <c r="M22" s="418"/>
      <c r="N22" s="418"/>
      <c r="O22" s="418"/>
    </row>
    <row r="23" spans="1:16">
      <c r="A23" s="427"/>
      <c r="B23" s="932">
        <v>8</v>
      </c>
      <c r="C23" s="933">
        <v>301830</v>
      </c>
      <c r="D23" s="934">
        <v>293910</v>
      </c>
      <c r="E23" s="934">
        <v>7920</v>
      </c>
      <c r="F23" s="934">
        <v>36413</v>
      </c>
      <c r="G23" s="934">
        <v>37949</v>
      </c>
      <c r="H23" s="934">
        <v>67978</v>
      </c>
      <c r="I23" s="934">
        <v>53122</v>
      </c>
      <c r="J23" s="934">
        <v>42167</v>
      </c>
      <c r="K23" s="934">
        <v>36907</v>
      </c>
      <c r="L23" s="934">
        <v>27294</v>
      </c>
      <c r="M23" s="418"/>
      <c r="N23" s="418"/>
      <c r="O23" s="418"/>
    </row>
    <row r="24" spans="1:16">
      <c r="A24" s="420" t="s">
        <v>114</v>
      </c>
      <c r="B24" s="415"/>
      <c r="C24" s="421"/>
      <c r="D24" s="421"/>
      <c r="E24" s="421"/>
      <c r="F24" s="421"/>
      <c r="G24" s="421"/>
      <c r="H24" s="421"/>
      <c r="I24" s="421"/>
      <c r="J24" s="421"/>
      <c r="K24" s="421"/>
      <c r="L24" s="421"/>
      <c r="M24" s="421"/>
      <c r="N24" s="418"/>
      <c r="O24" s="418"/>
      <c r="P24" s="418"/>
    </row>
    <row r="25" spans="1:16">
      <c r="A25" s="422" t="s">
        <v>765</v>
      </c>
      <c r="B25" s="422"/>
      <c r="C25" s="422"/>
      <c r="D25" s="406"/>
      <c r="E25" s="406"/>
      <c r="F25" s="406"/>
      <c r="G25" s="406"/>
      <c r="H25" s="406"/>
      <c r="I25" s="406"/>
      <c r="J25" s="423"/>
      <c r="K25" s="406"/>
      <c r="L25" s="406"/>
      <c r="M25" s="406"/>
    </row>
    <row r="26" spans="1:16">
      <c r="A26" s="36" t="s">
        <v>950</v>
      </c>
      <c r="B26" s="406"/>
      <c r="C26" s="406"/>
      <c r="D26" s="406"/>
      <c r="E26" s="406"/>
      <c r="F26" s="406"/>
      <c r="G26" s="406"/>
      <c r="H26" s="406"/>
      <c r="I26" s="406"/>
      <c r="J26" s="406"/>
      <c r="K26" s="406"/>
      <c r="L26" s="423"/>
      <c r="M26" s="406"/>
    </row>
    <row r="27" spans="1:16">
      <c r="A27" s="406"/>
      <c r="B27" s="406"/>
      <c r="C27" s="425"/>
      <c r="D27" s="425"/>
      <c r="E27" s="425"/>
      <c r="F27" s="425"/>
      <c r="G27" s="425"/>
      <c r="H27" s="425"/>
      <c r="I27" s="425"/>
      <c r="J27" s="425"/>
      <c r="K27" s="425"/>
      <c r="L27" s="425"/>
    </row>
    <row r="28" spans="1:16">
      <c r="F28" s="231"/>
      <c r="G28" s="231"/>
      <c r="H28" s="231"/>
      <c r="I28" s="231"/>
      <c r="J28" s="231"/>
      <c r="K28" s="231"/>
      <c r="L28" s="231"/>
    </row>
    <row r="29" spans="1:16">
      <c r="C29" s="430"/>
      <c r="D29" s="430"/>
      <c r="E29" s="430"/>
      <c r="F29" s="430"/>
      <c r="G29" s="430"/>
      <c r="H29" s="430"/>
      <c r="I29" s="430"/>
      <c r="J29" s="430"/>
      <c r="K29" s="430"/>
      <c r="L29" s="430"/>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652" t="s">
        <v>856</v>
      </c>
      <c r="B1" s="653"/>
      <c r="C1" s="653"/>
      <c r="D1" s="653"/>
      <c r="E1" s="653"/>
      <c r="F1" s="25"/>
      <c r="G1" s="25"/>
      <c r="H1" s="25"/>
      <c r="I1" s="25"/>
      <c r="J1" s="25"/>
      <c r="K1" s="25"/>
      <c r="L1" s="25"/>
    </row>
    <row r="2" spans="1:13" ht="19.5" customHeight="1">
      <c r="A2" s="654" t="s">
        <v>756</v>
      </c>
      <c r="B2" s="654"/>
      <c r="C2" s="654"/>
      <c r="D2" s="654"/>
      <c r="E2" s="654"/>
      <c r="F2" s="654"/>
      <c r="G2" s="654"/>
      <c r="H2" s="654"/>
      <c r="I2" s="654"/>
      <c r="J2" s="654"/>
      <c r="K2" s="654"/>
      <c r="L2" s="654"/>
      <c r="M2" s="654"/>
    </row>
    <row r="3" spans="1:13" ht="14.25" thickBot="1">
      <c r="A3" s="25"/>
      <c r="B3" s="25"/>
      <c r="C3" s="25"/>
      <c r="D3" s="25"/>
      <c r="E3" s="25"/>
      <c r="F3" s="25"/>
      <c r="G3" s="25"/>
      <c r="H3" s="25"/>
      <c r="I3" s="25"/>
      <c r="J3" s="25"/>
      <c r="K3" s="25"/>
      <c r="L3" s="25"/>
      <c r="M3" s="65" t="s">
        <v>227</v>
      </c>
    </row>
    <row r="4" spans="1:13" s="68" customFormat="1" ht="14.25" thickTop="1">
      <c r="A4" s="643" t="s">
        <v>434</v>
      </c>
      <c r="B4" s="645"/>
      <c r="C4" s="651" t="s">
        <v>43</v>
      </c>
      <c r="D4" s="703"/>
      <c r="E4" s="703"/>
      <c r="F4" s="725"/>
      <c r="G4" s="651" t="s">
        <v>44</v>
      </c>
      <c r="H4" s="703"/>
      <c r="I4" s="703"/>
      <c r="J4" s="725"/>
      <c r="K4" s="651" t="s">
        <v>243</v>
      </c>
      <c r="L4" s="703"/>
      <c r="M4" s="703"/>
    </row>
    <row r="5" spans="1:13" s="68" customFormat="1">
      <c r="A5" s="646"/>
      <c r="B5" s="647"/>
      <c r="C5" s="268" t="s">
        <v>244</v>
      </c>
      <c r="D5" s="269" t="s">
        <v>245</v>
      </c>
      <c r="E5" s="269" t="s">
        <v>41</v>
      </c>
      <c r="F5" s="268" t="s">
        <v>42</v>
      </c>
      <c r="G5" s="269" t="s">
        <v>244</v>
      </c>
      <c r="H5" s="269" t="s">
        <v>245</v>
      </c>
      <c r="I5" s="269" t="s">
        <v>41</v>
      </c>
      <c r="J5" s="268" t="s">
        <v>42</v>
      </c>
      <c r="K5" s="269" t="s">
        <v>244</v>
      </c>
      <c r="L5" s="269" t="s">
        <v>41</v>
      </c>
      <c r="M5" s="286" t="s">
        <v>42</v>
      </c>
    </row>
    <row r="6" spans="1:13">
      <c r="A6" s="228" t="s">
        <v>1080</v>
      </c>
      <c r="B6" s="34"/>
      <c r="C6" s="352">
        <v>342</v>
      </c>
      <c r="D6" s="352">
        <v>61833</v>
      </c>
      <c r="E6" s="354" t="s">
        <v>469</v>
      </c>
      <c r="F6" s="354" t="s">
        <v>469</v>
      </c>
      <c r="G6" s="352">
        <v>4149</v>
      </c>
      <c r="H6" s="352">
        <v>3336</v>
      </c>
      <c r="I6" s="354" t="s">
        <v>469</v>
      </c>
      <c r="J6" s="354" t="s">
        <v>469</v>
      </c>
      <c r="K6" s="352">
        <v>3489</v>
      </c>
      <c r="L6" s="354" t="s">
        <v>469</v>
      </c>
      <c r="M6" s="354" t="s">
        <v>469</v>
      </c>
    </row>
    <row r="7" spans="1:13">
      <c r="A7" s="20">
        <v>26</v>
      </c>
      <c r="B7" s="34"/>
      <c r="C7" s="352">
        <v>341</v>
      </c>
      <c r="D7" s="352">
        <v>62060</v>
      </c>
      <c r="E7" s="354" t="s">
        <v>469</v>
      </c>
      <c r="F7" s="354" t="s">
        <v>469</v>
      </c>
      <c r="G7" s="352">
        <v>4148</v>
      </c>
      <c r="H7" s="352">
        <v>2996</v>
      </c>
      <c r="I7" s="354" t="s">
        <v>469</v>
      </c>
      <c r="J7" s="354" t="s">
        <v>469</v>
      </c>
      <c r="K7" s="352">
        <v>3502</v>
      </c>
      <c r="L7" s="354" t="s">
        <v>469</v>
      </c>
      <c r="M7" s="354" t="s">
        <v>469</v>
      </c>
    </row>
    <row r="8" spans="1:13">
      <c r="A8" s="20">
        <v>27</v>
      </c>
      <c r="B8" s="34"/>
      <c r="C8" s="352">
        <v>343</v>
      </c>
      <c r="D8" s="352">
        <v>62044</v>
      </c>
      <c r="E8" s="354" t="s">
        <v>469</v>
      </c>
      <c r="F8" s="354" t="s">
        <v>469</v>
      </c>
      <c r="G8" s="352">
        <v>4180</v>
      </c>
      <c r="H8" s="352">
        <v>2866</v>
      </c>
      <c r="I8" s="354" t="s">
        <v>469</v>
      </c>
      <c r="J8" s="354" t="s">
        <v>469</v>
      </c>
      <c r="K8" s="352">
        <v>3528</v>
      </c>
      <c r="L8" s="354" t="s">
        <v>469</v>
      </c>
      <c r="M8" s="354" t="s">
        <v>469</v>
      </c>
    </row>
    <row r="9" spans="1:13">
      <c r="A9" s="20">
        <v>28</v>
      </c>
      <c r="B9" s="34"/>
      <c r="C9" s="352">
        <v>342</v>
      </c>
      <c r="D9" s="352">
        <v>62108</v>
      </c>
      <c r="E9" s="354" t="s">
        <v>469</v>
      </c>
      <c r="F9" s="354" t="s">
        <v>469</v>
      </c>
      <c r="G9" s="352">
        <v>4225</v>
      </c>
      <c r="H9" s="352">
        <v>2839</v>
      </c>
      <c r="I9" s="354" t="s">
        <v>469</v>
      </c>
      <c r="J9" s="354" t="s">
        <v>469</v>
      </c>
      <c r="K9" s="352">
        <v>3546</v>
      </c>
      <c r="L9" s="354" t="s">
        <v>469</v>
      </c>
      <c r="M9" s="354" t="s">
        <v>469</v>
      </c>
    </row>
    <row r="10" spans="1:13">
      <c r="A10" s="20">
        <v>29</v>
      </c>
      <c r="B10" s="34"/>
      <c r="C10" s="352">
        <v>343</v>
      </c>
      <c r="D10" s="352">
        <v>62346</v>
      </c>
      <c r="E10" s="354" t="s">
        <v>469</v>
      </c>
      <c r="F10" s="354" t="s">
        <v>469</v>
      </c>
      <c r="G10" s="352">
        <v>4261</v>
      </c>
      <c r="H10" s="352">
        <v>2765</v>
      </c>
      <c r="I10" s="354" t="s">
        <v>469</v>
      </c>
      <c r="J10" s="354" t="s">
        <v>469</v>
      </c>
      <c r="K10" s="352">
        <v>3542</v>
      </c>
      <c r="L10" s="354" t="s">
        <v>469</v>
      </c>
      <c r="M10" s="354" t="s">
        <v>469</v>
      </c>
    </row>
    <row r="11" spans="1:13">
      <c r="A11" s="20"/>
      <c r="B11" s="34"/>
      <c r="C11" s="358"/>
      <c r="D11" s="358"/>
      <c r="E11" s="352"/>
      <c r="F11" s="352"/>
      <c r="G11" s="358"/>
      <c r="H11" s="358"/>
      <c r="I11" s="358"/>
      <c r="J11" s="358"/>
      <c r="K11" s="358"/>
      <c r="L11" s="358"/>
      <c r="M11" s="352"/>
    </row>
    <row r="12" spans="1:13">
      <c r="A12" s="19" t="s">
        <v>911</v>
      </c>
      <c r="B12" s="31">
        <v>8</v>
      </c>
      <c r="C12" s="352">
        <v>345</v>
      </c>
      <c r="D12" s="352">
        <v>62804</v>
      </c>
      <c r="E12" s="352" t="s">
        <v>242</v>
      </c>
      <c r="F12" s="352" t="s">
        <v>242</v>
      </c>
      <c r="G12" s="352">
        <v>4322</v>
      </c>
      <c r="H12" s="352">
        <v>2717</v>
      </c>
      <c r="I12" s="352">
        <v>25</v>
      </c>
      <c r="J12" s="352">
        <v>19</v>
      </c>
      <c r="K12" s="352">
        <v>3564</v>
      </c>
      <c r="L12" s="352">
        <v>7</v>
      </c>
      <c r="M12" s="352">
        <v>8</v>
      </c>
    </row>
    <row r="13" spans="1:13">
      <c r="A13" s="19"/>
      <c r="B13" s="31">
        <v>9</v>
      </c>
      <c r="C13" s="352">
        <v>345</v>
      </c>
      <c r="D13" s="352">
        <v>62804</v>
      </c>
      <c r="E13" s="352" t="s">
        <v>242</v>
      </c>
      <c r="F13" s="352" t="s">
        <v>242</v>
      </c>
      <c r="G13" s="352">
        <v>4328</v>
      </c>
      <c r="H13" s="352">
        <v>2717</v>
      </c>
      <c r="I13" s="352">
        <v>23</v>
      </c>
      <c r="J13" s="352">
        <v>15</v>
      </c>
      <c r="K13" s="352">
        <v>3565</v>
      </c>
      <c r="L13" s="352">
        <v>8</v>
      </c>
      <c r="M13" s="352">
        <v>7</v>
      </c>
    </row>
    <row r="14" spans="1:13">
      <c r="A14" s="19"/>
      <c r="B14" s="31">
        <v>10</v>
      </c>
      <c r="C14" s="352">
        <v>345</v>
      </c>
      <c r="D14" s="352">
        <v>63028</v>
      </c>
      <c r="E14" s="352">
        <v>1</v>
      </c>
      <c r="F14" s="352">
        <v>1</v>
      </c>
      <c r="G14" s="352">
        <v>4335</v>
      </c>
      <c r="H14" s="352">
        <v>2687</v>
      </c>
      <c r="I14" s="352">
        <v>32</v>
      </c>
      <c r="J14" s="352">
        <v>24</v>
      </c>
      <c r="K14" s="352">
        <v>3566</v>
      </c>
      <c r="L14" s="352">
        <v>6</v>
      </c>
      <c r="M14" s="352">
        <v>5</v>
      </c>
    </row>
    <row r="15" spans="1:13">
      <c r="A15" s="19"/>
      <c r="B15" s="31">
        <v>11</v>
      </c>
      <c r="C15" s="352">
        <v>345</v>
      </c>
      <c r="D15" s="352">
        <v>63012</v>
      </c>
      <c r="E15" s="352">
        <v>3</v>
      </c>
      <c r="F15" s="352">
        <v>3</v>
      </c>
      <c r="G15" s="352">
        <v>4328</v>
      </c>
      <c r="H15" s="352">
        <v>2687</v>
      </c>
      <c r="I15" s="352">
        <v>36</v>
      </c>
      <c r="J15" s="352">
        <v>42</v>
      </c>
      <c r="K15" s="352">
        <v>3562</v>
      </c>
      <c r="L15" s="352">
        <v>7</v>
      </c>
      <c r="M15" s="352">
        <v>11</v>
      </c>
    </row>
    <row r="16" spans="1:13">
      <c r="A16" s="19"/>
      <c r="B16" s="31">
        <v>12</v>
      </c>
      <c r="C16" s="352">
        <v>345</v>
      </c>
      <c r="D16" s="352">
        <v>63020</v>
      </c>
      <c r="E16" s="352" t="s">
        <v>242</v>
      </c>
      <c r="F16" s="352" t="s">
        <v>242</v>
      </c>
      <c r="G16" s="352">
        <v>4327</v>
      </c>
      <c r="H16" s="352">
        <v>2692</v>
      </c>
      <c r="I16" s="352">
        <v>26</v>
      </c>
      <c r="J16" s="352">
        <v>24</v>
      </c>
      <c r="K16" s="352">
        <v>3559</v>
      </c>
      <c r="L16" s="352">
        <v>3</v>
      </c>
      <c r="M16" s="352">
        <v>6</v>
      </c>
    </row>
    <row r="17" spans="1:13">
      <c r="A17" s="19" t="s">
        <v>961</v>
      </c>
      <c r="B17" s="31">
        <v>1</v>
      </c>
      <c r="C17" s="352">
        <v>345</v>
      </c>
      <c r="D17" s="352">
        <v>62964</v>
      </c>
      <c r="E17" s="352" t="s">
        <v>242</v>
      </c>
      <c r="F17" s="352" t="s">
        <v>242</v>
      </c>
      <c r="G17" s="352">
        <v>4330</v>
      </c>
      <c r="H17" s="352">
        <v>2692</v>
      </c>
      <c r="I17" s="352">
        <v>14</v>
      </c>
      <c r="J17" s="352">
        <v>12</v>
      </c>
      <c r="K17" s="352">
        <v>3553</v>
      </c>
      <c r="L17" s="352">
        <v>6</v>
      </c>
      <c r="M17" s="352">
        <v>11</v>
      </c>
    </row>
    <row r="18" spans="1:13">
      <c r="A18" s="19"/>
      <c r="B18" s="31">
        <v>2</v>
      </c>
      <c r="C18" s="352">
        <v>345</v>
      </c>
      <c r="D18" s="352">
        <v>62841</v>
      </c>
      <c r="E18" s="352" t="s">
        <v>242</v>
      </c>
      <c r="F18" s="352" t="s">
        <v>242</v>
      </c>
      <c r="G18" s="352">
        <v>4339</v>
      </c>
      <c r="H18" s="352">
        <v>2690</v>
      </c>
      <c r="I18" s="352">
        <v>24</v>
      </c>
      <c r="J18" s="352">
        <v>15</v>
      </c>
      <c r="K18" s="352">
        <v>3557</v>
      </c>
      <c r="L18" s="352">
        <v>8</v>
      </c>
      <c r="M18" s="352">
        <v>4</v>
      </c>
    </row>
    <row r="19" spans="1:13">
      <c r="A19" s="19"/>
      <c r="B19" s="31">
        <v>3</v>
      </c>
      <c r="C19" s="352">
        <v>343</v>
      </c>
      <c r="D19" s="352">
        <v>62833</v>
      </c>
      <c r="E19" s="352">
        <v>1</v>
      </c>
      <c r="F19" s="352">
        <v>3</v>
      </c>
      <c r="G19" s="352">
        <v>4347</v>
      </c>
      <c r="H19" s="352">
        <v>2658</v>
      </c>
      <c r="I19" s="352">
        <v>24</v>
      </c>
      <c r="J19" s="352">
        <v>17</v>
      </c>
      <c r="K19" s="352">
        <v>3562</v>
      </c>
      <c r="L19" s="352">
        <v>11</v>
      </c>
      <c r="M19" s="352">
        <v>5</v>
      </c>
    </row>
    <row r="20" spans="1:13">
      <c r="A20" s="19"/>
      <c r="B20" s="31">
        <v>4</v>
      </c>
      <c r="C20" s="352">
        <v>343</v>
      </c>
      <c r="D20" s="352">
        <v>62835</v>
      </c>
      <c r="E20" s="352" t="s">
        <v>242</v>
      </c>
      <c r="F20" s="352" t="s">
        <v>242</v>
      </c>
      <c r="G20" s="352">
        <v>4357</v>
      </c>
      <c r="H20" s="352">
        <v>2637</v>
      </c>
      <c r="I20" s="352">
        <v>35</v>
      </c>
      <c r="J20" s="352">
        <v>24</v>
      </c>
      <c r="K20" s="352">
        <v>3558</v>
      </c>
      <c r="L20" s="352">
        <v>7</v>
      </c>
      <c r="M20" s="352">
        <v>11</v>
      </c>
    </row>
    <row r="21" spans="1:13">
      <c r="A21" s="19" t="s">
        <v>1031</v>
      </c>
      <c r="B21" s="31">
        <v>5</v>
      </c>
      <c r="C21" s="352">
        <v>343</v>
      </c>
      <c r="D21" s="352">
        <v>62785</v>
      </c>
      <c r="E21" s="352" t="s">
        <v>242</v>
      </c>
      <c r="F21" s="352" t="s">
        <v>242</v>
      </c>
      <c r="G21" s="352">
        <v>4355</v>
      </c>
      <c r="H21" s="352">
        <v>2618</v>
      </c>
      <c r="I21" s="352">
        <v>20</v>
      </c>
      <c r="J21" s="352">
        <v>19</v>
      </c>
      <c r="K21" s="352">
        <v>3560</v>
      </c>
      <c r="L21" s="352">
        <v>8</v>
      </c>
      <c r="M21" s="352">
        <v>6</v>
      </c>
    </row>
    <row r="22" spans="1:13">
      <c r="A22" s="19"/>
      <c r="B22" s="31">
        <v>6</v>
      </c>
      <c r="C22" s="352">
        <v>342</v>
      </c>
      <c r="D22" s="352">
        <v>62671</v>
      </c>
      <c r="E22" s="352" t="s">
        <v>242</v>
      </c>
      <c r="F22" s="352">
        <v>1</v>
      </c>
      <c r="G22" s="352">
        <v>4362</v>
      </c>
      <c r="H22" s="352">
        <v>2601</v>
      </c>
      <c r="I22" s="352">
        <v>24</v>
      </c>
      <c r="J22" s="352">
        <v>17</v>
      </c>
      <c r="K22" s="352">
        <v>3561</v>
      </c>
      <c r="L22" s="352">
        <v>4</v>
      </c>
      <c r="M22" s="352">
        <v>3</v>
      </c>
    </row>
    <row r="23" spans="1:13">
      <c r="A23" s="19"/>
      <c r="B23" s="31">
        <v>7</v>
      </c>
      <c r="C23" s="352">
        <v>342</v>
      </c>
      <c r="D23" s="352">
        <v>62740</v>
      </c>
      <c r="E23" s="352" t="s">
        <v>242</v>
      </c>
      <c r="F23" s="352" t="s">
        <v>242</v>
      </c>
      <c r="G23" s="352">
        <v>4359</v>
      </c>
      <c r="H23" s="352">
        <v>2580</v>
      </c>
      <c r="I23" s="352">
        <v>36</v>
      </c>
      <c r="J23" s="352">
        <v>37</v>
      </c>
      <c r="K23" s="352">
        <v>3565</v>
      </c>
      <c r="L23" s="352">
        <v>9</v>
      </c>
      <c r="M23" s="352">
        <v>5</v>
      </c>
    </row>
    <row r="24" spans="1:13">
      <c r="A24" s="82" t="s">
        <v>407</v>
      </c>
      <c r="B24" s="103"/>
      <c r="C24" s="95"/>
      <c r="D24" s="95"/>
      <c r="E24" s="95"/>
      <c r="F24" s="95"/>
      <c r="G24" s="95"/>
      <c r="H24" s="95"/>
      <c r="I24" s="95"/>
      <c r="J24" s="95"/>
      <c r="K24" s="95"/>
      <c r="L24" s="95"/>
      <c r="M24" s="95"/>
    </row>
    <row r="25" spans="1:13">
      <c r="A25" s="32" t="s">
        <v>766</v>
      </c>
      <c r="B25" s="32"/>
      <c r="C25" s="32"/>
      <c r="D25" s="32"/>
      <c r="E25" s="32"/>
      <c r="F25" s="32"/>
      <c r="G25" s="32"/>
      <c r="H25" s="32"/>
      <c r="I25" s="32"/>
      <c r="J25" s="32"/>
      <c r="K25" s="32"/>
      <c r="L25" s="32"/>
      <c r="M25" s="32"/>
    </row>
    <row r="26" spans="1:13">
      <c r="A26" s="25" t="s">
        <v>898</v>
      </c>
      <c r="B26" s="25"/>
      <c r="C26" s="25"/>
      <c r="D26" s="25"/>
      <c r="E26" s="25"/>
      <c r="F26" s="25"/>
      <c r="G26" s="25"/>
      <c r="H26" s="25"/>
      <c r="I26" s="25"/>
    </row>
    <row r="29" spans="1:13">
      <c r="C29" s="379"/>
      <c r="D29" s="379"/>
      <c r="E29" s="379"/>
      <c r="F29" s="379"/>
      <c r="G29" s="379"/>
      <c r="H29" s="379"/>
      <c r="I29" s="379"/>
      <c r="J29" s="379"/>
      <c r="K29" s="379"/>
      <c r="L29" s="379"/>
      <c r="M29" s="379"/>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M29"/>
  <sheetViews>
    <sheetView zoomScaleNormal="100" workbookViewId="0">
      <selection sqref="A1:D1"/>
    </sheetView>
  </sheetViews>
  <sheetFormatPr defaultRowHeight="13.5"/>
  <cols>
    <col min="1" max="1" width="7.375" style="14" customWidth="1"/>
    <col min="2" max="2" width="3.875" style="14" customWidth="1"/>
    <col min="3" max="5" width="8.625" style="14" customWidth="1"/>
    <col min="6" max="6" width="9.125" style="14" customWidth="1"/>
    <col min="7" max="13" width="8.625" style="14" customWidth="1"/>
    <col min="14" max="16384" width="9" style="14"/>
  </cols>
  <sheetData>
    <row r="1" spans="1:13" ht="19.5" customHeight="1">
      <c r="A1" s="652" t="s">
        <v>856</v>
      </c>
      <c r="B1" s="653"/>
      <c r="C1" s="653"/>
      <c r="D1" s="653"/>
      <c r="E1" s="25"/>
      <c r="F1" s="25"/>
      <c r="G1" s="25"/>
      <c r="H1" s="25"/>
      <c r="I1" s="25"/>
      <c r="J1" s="25"/>
      <c r="K1" s="25"/>
      <c r="L1" s="25"/>
    </row>
    <row r="2" spans="1:13" ht="19.5" customHeight="1">
      <c r="A2" s="654" t="s">
        <v>757</v>
      </c>
      <c r="B2" s="654"/>
      <c r="C2" s="654"/>
      <c r="D2" s="654"/>
      <c r="E2" s="654"/>
      <c r="F2" s="654"/>
      <c r="G2" s="654"/>
      <c r="H2" s="654"/>
      <c r="I2" s="654"/>
      <c r="J2" s="654"/>
      <c r="K2" s="654"/>
      <c r="L2" s="654"/>
      <c r="M2" s="654"/>
    </row>
    <row r="3" spans="1:13" ht="14.25" thickBot="1">
      <c r="A3" s="25"/>
      <c r="B3" s="25"/>
      <c r="C3" s="25"/>
      <c r="D3" s="25"/>
      <c r="E3" s="25"/>
      <c r="F3" s="25"/>
      <c r="G3" s="25"/>
      <c r="H3" s="25"/>
      <c r="I3" s="25"/>
      <c r="J3" s="25"/>
      <c r="K3" s="25"/>
      <c r="L3" s="26"/>
      <c r="M3" s="65" t="s">
        <v>241</v>
      </c>
    </row>
    <row r="4" spans="1:13" ht="30.75" customHeight="1" thickTop="1">
      <c r="A4" s="800" t="s">
        <v>408</v>
      </c>
      <c r="B4" s="669"/>
      <c r="C4" s="280" t="s">
        <v>47</v>
      </c>
      <c r="D4" s="337" t="s">
        <v>57</v>
      </c>
      <c r="E4" s="337" t="s">
        <v>878</v>
      </c>
      <c r="F4" s="337" t="s">
        <v>58</v>
      </c>
      <c r="G4" s="337" t="s">
        <v>59</v>
      </c>
      <c r="H4" s="280" t="s">
        <v>456</v>
      </c>
      <c r="I4" s="280" t="s">
        <v>246</v>
      </c>
      <c r="J4" s="280" t="s">
        <v>247</v>
      </c>
      <c r="K4" s="280" t="s">
        <v>457</v>
      </c>
      <c r="L4" s="337" t="s">
        <v>455</v>
      </c>
      <c r="M4" s="281" t="s">
        <v>458</v>
      </c>
    </row>
    <row r="5" spans="1:13">
      <c r="A5" s="228" t="s">
        <v>1075</v>
      </c>
      <c r="B5" s="34"/>
      <c r="C5" s="358">
        <v>60264</v>
      </c>
      <c r="D5" s="352">
        <v>18100</v>
      </c>
      <c r="E5" s="352">
        <v>10186</v>
      </c>
      <c r="F5" s="352">
        <v>226</v>
      </c>
      <c r="G5" s="354">
        <v>5472</v>
      </c>
      <c r="H5" s="354">
        <v>6309</v>
      </c>
      <c r="I5" s="352">
        <v>804</v>
      </c>
      <c r="J5" s="352">
        <v>1109</v>
      </c>
      <c r="K5" s="352">
        <v>2548</v>
      </c>
      <c r="L5" s="352">
        <v>1481</v>
      </c>
      <c r="M5" s="352">
        <v>1486</v>
      </c>
    </row>
    <row r="6" spans="1:13">
      <c r="A6" s="228" t="s">
        <v>1108</v>
      </c>
      <c r="B6" s="34"/>
      <c r="C6" s="358">
        <v>61269</v>
      </c>
      <c r="D6" s="352">
        <v>18599</v>
      </c>
      <c r="E6" s="352">
        <v>10263</v>
      </c>
      <c r="F6" s="352">
        <v>272</v>
      </c>
      <c r="G6" s="354">
        <v>5155</v>
      </c>
      <c r="H6" s="354">
        <v>6275</v>
      </c>
      <c r="I6" s="352">
        <v>791</v>
      </c>
      <c r="J6" s="352">
        <v>1146</v>
      </c>
      <c r="K6" s="352">
        <v>2800</v>
      </c>
      <c r="L6" s="352">
        <v>1523</v>
      </c>
      <c r="M6" s="352">
        <v>1337</v>
      </c>
    </row>
    <row r="7" spans="1:13">
      <c r="A7" s="20">
        <v>27</v>
      </c>
      <c r="B7" s="34"/>
      <c r="C7" s="358">
        <v>62565</v>
      </c>
      <c r="D7" s="352">
        <v>18823</v>
      </c>
      <c r="E7" s="352">
        <v>10123</v>
      </c>
      <c r="F7" s="352">
        <v>245</v>
      </c>
      <c r="G7" s="354">
        <v>5143</v>
      </c>
      <c r="H7" s="354">
        <v>6384</v>
      </c>
      <c r="I7" s="352">
        <v>782</v>
      </c>
      <c r="J7" s="352">
        <v>1138</v>
      </c>
      <c r="K7" s="352">
        <v>3294</v>
      </c>
      <c r="L7" s="352">
        <v>1406</v>
      </c>
      <c r="M7" s="352">
        <v>1287</v>
      </c>
    </row>
    <row r="8" spans="1:13">
      <c r="A8" s="20">
        <v>28</v>
      </c>
      <c r="B8" s="34"/>
      <c r="C8" s="358">
        <v>63466</v>
      </c>
      <c r="D8" s="352">
        <v>19148</v>
      </c>
      <c r="E8" s="352">
        <v>10026</v>
      </c>
      <c r="F8" s="352">
        <v>253</v>
      </c>
      <c r="G8" s="354">
        <v>5159</v>
      </c>
      <c r="H8" s="354">
        <v>6543</v>
      </c>
      <c r="I8" s="352">
        <v>784</v>
      </c>
      <c r="J8" s="352">
        <v>1132</v>
      </c>
      <c r="K8" s="352">
        <v>3510</v>
      </c>
      <c r="L8" s="352">
        <v>1455</v>
      </c>
      <c r="M8" s="352">
        <v>1194</v>
      </c>
    </row>
    <row r="9" spans="1:13">
      <c r="A9" s="20">
        <v>29</v>
      </c>
      <c r="B9" s="34"/>
      <c r="C9" s="358">
        <v>65764</v>
      </c>
      <c r="D9" s="352">
        <v>19181</v>
      </c>
      <c r="E9" s="352">
        <v>10542</v>
      </c>
      <c r="F9" s="352">
        <v>376</v>
      </c>
      <c r="G9" s="354">
        <v>4996</v>
      </c>
      <c r="H9" s="354">
        <v>5452</v>
      </c>
      <c r="I9" s="352">
        <v>830</v>
      </c>
      <c r="J9" s="352">
        <v>1203</v>
      </c>
      <c r="K9" s="352">
        <v>3880</v>
      </c>
      <c r="L9" s="352">
        <v>1462</v>
      </c>
      <c r="M9" s="352">
        <v>1175</v>
      </c>
    </row>
    <row r="10" spans="1:13">
      <c r="A10" s="20">
        <v>30</v>
      </c>
      <c r="B10" s="34"/>
      <c r="C10" s="358">
        <v>67726</v>
      </c>
      <c r="D10" s="352">
        <v>19475</v>
      </c>
      <c r="E10" s="352">
        <v>10805</v>
      </c>
      <c r="F10" s="352">
        <v>350</v>
      </c>
      <c r="G10" s="354">
        <v>4910</v>
      </c>
      <c r="H10" s="354">
        <v>5481</v>
      </c>
      <c r="I10" s="352">
        <v>862</v>
      </c>
      <c r="J10" s="352">
        <v>1211</v>
      </c>
      <c r="K10" s="352">
        <v>4322</v>
      </c>
      <c r="L10" s="352">
        <v>1661</v>
      </c>
      <c r="M10" s="352">
        <v>1176</v>
      </c>
    </row>
    <row r="11" spans="1:13">
      <c r="A11" s="20"/>
      <c r="B11" s="34"/>
      <c r="C11" s="358"/>
      <c r="D11" s="352"/>
      <c r="E11" s="352"/>
      <c r="F11" s="352"/>
      <c r="G11" s="354"/>
      <c r="H11" s="354"/>
      <c r="I11" s="352"/>
      <c r="J11" s="352"/>
      <c r="K11" s="352"/>
      <c r="L11" s="352"/>
      <c r="M11" s="356"/>
    </row>
    <row r="12" spans="1:13">
      <c r="A12" s="8" t="s">
        <v>911</v>
      </c>
      <c r="B12" s="31">
        <v>5</v>
      </c>
      <c r="C12" s="353">
        <v>5147</v>
      </c>
      <c r="D12" s="352">
        <v>1595</v>
      </c>
      <c r="E12" s="352">
        <v>764</v>
      </c>
      <c r="F12" s="352">
        <v>21</v>
      </c>
      <c r="G12" s="352">
        <v>346</v>
      </c>
      <c r="H12" s="352">
        <v>398</v>
      </c>
      <c r="I12" s="352">
        <v>76</v>
      </c>
      <c r="J12" s="352">
        <v>98</v>
      </c>
      <c r="K12" s="352">
        <v>309</v>
      </c>
      <c r="L12" s="352">
        <v>115</v>
      </c>
      <c r="M12" s="370">
        <v>91</v>
      </c>
    </row>
    <row r="13" spans="1:13">
      <c r="A13" s="8"/>
      <c r="B13" s="31">
        <v>6</v>
      </c>
      <c r="C13" s="353">
        <v>4885</v>
      </c>
      <c r="D13" s="352">
        <v>1527</v>
      </c>
      <c r="E13" s="352">
        <v>704</v>
      </c>
      <c r="F13" s="352">
        <v>25</v>
      </c>
      <c r="G13" s="352">
        <v>372</v>
      </c>
      <c r="H13" s="352">
        <v>366</v>
      </c>
      <c r="I13" s="352">
        <v>66</v>
      </c>
      <c r="J13" s="352">
        <v>68</v>
      </c>
      <c r="K13" s="352">
        <v>312</v>
      </c>
      <c r="L13" s="352">
        <v>93</v>
      </c>
      <c r="M13" s="370">
        <v>85</v>
      </c>
    </row>
    <row r="14" spans="1:13">
      <c r="A14" s="8"/>
      <c r="B14" s="31">
        <v>7</v>
      </c>
      <c r="C14" s="353">
        <v>5348</v>
      </c>
      <c r="D14" s="352">
        <v>1594</v>
      </c>
      <c r="E14" s="352">
        <v>829</v>
      </c>
      <c r="F14" s="352">
        <v>28</v>
      </c>
      <c r="G14" s="352">
        <v>369</v>
      </c>
      <c r="H14" s="352">
        <v>411</v>
      </c>
      <c r="I14" s="352">
        <v>51</v>
      </c>
      <c r="J14" s="352">
        <v>80</v>
      </c>
      <c r="K14" s="352">
        <v>296</v>
      </c>
      <c r="L14" s="352">
        <v>134</v>
      </c>
      <c r="M14" s="370">
        <v>89</v>
      </c>
    </row>
    <row r="15" spans="1:13">
      <c r="A15" s="8"/>
      <c r="B15" s="31">
        <v>8</v>
      </c>
      <c r="C15" s="353">
        <v>5282</v>
      </c>
      <c r="D15" s="352">
        <v>1668</v>
      </c>
      <c r="E15" s="352">
        <v>783</v>
      </c>
      <c r="F15" s="352">
        <v>28</v>
      </c>
      <c r="G15" s="352">
        <v>352</v>
      </c>
      <c r="H15" s="352">
        <v>406</v>
      </c>
      <c r="I15" s="352">
        <v>76</v>
      </c>
      <c r="J15" s="352">
        <v>85</v>
      </c>
      <c r="K15" s="352">
        <v>328</v>
      </c>
      <c r="L15" s="352">
        <v>153</v>
      </c>
      <c r="M15" s="370">
        <v>84</v>
      </c>
    </row>
    <row r="16" spans="1:13">
      <c r="A16" s="8"/>
      <c r="B16" s="31">
        <v>9</v>
      </c>
      <c r="C16" s="352">
        <v>5309</v>
      </c>
      <c r="D16" s="352">
        <v>1668</v>
      </c>
      <c r="E16" s="352">
        <v>736</v>
      </c>
      <c r="F16" s="352">
        <v>22</v>
      </c>
      <c r="G16" s="352">
        <v>380</v>
      </c>
      <c r="H16" s="352">
        <v>432</v>
      </c>
      <c r="I16" s="352">
        <v>59</v>
      </c>
      <c r="J16" s="352">
        <v>98</v>
      </c>
      <c r="K16" s="352">
        <v>351</v>
      </c>
      <c r="L16" s="352">
        <v>98</v>
      </c>
      <c r="M16" s="370">
        <v>99</v>
      </c>
    </row>
    <row r="17" spans="1:13" s="2" customFormat="1">
      <c r="A17" s="8"/>
      <c r="B17" s="31">
        <v>10</v>
      </c>
      <c r="C17" s="352">
        <v>5583</v>
      </c>
      <c r="D17" s="352">
        <v>1697</v>
      </c>
      <c r="E17" s="352">
        <v>794</v>
      </c>
      <c r="F17" s="352">
        <v>18</v>
      </c>
      <c r="G17" s="352">
        <v>411</v>
      </c>
      <c r="H17" s="352">
        <v>453</v>
      </c>
      <c r="I17" s="352">
        <v>77</v>
      </c>
      <c r="J17" s="352">
        <v>104</v>
      </c>
      <c r="K17" s="352">
        <v>385</v>
      </c>
      <c r="L17" s="352">
        <v>124</v>
      </c>
      <c r="M17" s="370">
        <v>102</v>
      </c>
    </row>
    <row r="18" spans="1:13" s="2" customFormat="1">
      <c r="A18" s="8"/>
      <c r="B18" s="31">
        <v>11</v>
      </c>
      <c r="C18" s="352">
        <v>5760</v>
      </c>
      <c r="D18" s="352">
        <v>1668</v>
      </c>
      <c r="E18" s="352">
        <v>916</v>
      </c>
      <c r="F18" s="352">
        <v>44</v>
      </c>
      <c r="G18" s="352">
        <v>418</v>
      </c>
      <c r="H18" s="352">
        <v>446</v>
      </c>
      <c r="I18" s="352">
        <v>63</v>
      </c>
      <c r="J18" s="352">
        <v>102</v>
      </c>
      <c r="K18" s="352">
        <v>412</v>
      </c>
      <c r="L18" s="352">
        <v>148</v>
      </c>
      <c r="M18" s="370">
        <v>105</v>
      </c>
    </row>
    <row r="19" spans="1:13" s="2" customFormat="1">
      <c r="A19" s="8"/>
      <c r="B19" s="31">
        <v>12</v>
      </c>
      <c r="C19" s="352">
        <v>6369</v>
      </c>
      <c r="D19" s="352">
        <v>1703</v>
      </c>
      <c r="E19" s="352">
        <v>1142</v>
      </c>
      <c r="F19" s="352">
        <v>36</v>
      </c>
      <c r="G19" s="352">
        <v>437</v>
      </c>
      <c r="H19" s="352">
        <v>468</v>
      </c>
      <c r="I19" s="352">
        <v>96</v>
      </c>
      <c r="J19" s="352">
        <v>115</v>
      </c>
      <c r="K19" s="352">
        <v>425</v>
      </c>
      <c r="L19" s="352">
        <v>155</v>
      </c>
      <c r="M19" s="370">
        <v>110</v>
      </c>
    </row>
    <row r="20" spans="1:13" s="2" customFormat="1">
      <c r="A20" s="8" t="s">
        <v>959</v>
      </c>
      <c r="B20" s="31">
        <v>1</v>
      </c>
      <c r="C20" s="352">
        <v>6998</v>
      </c>
      <c r="D20" s="352">
        <v>1685</v>
      </c>
      <c r="E20" s="352">
        <v>1286</v>
      </c>
      <c r="F20" s="352">
        <v>46</v>
      </c>
      <c r="G20" s="352">
        <v>488</v>
      </c>
      <c r="H20" s="352">
        <v>620</v>
      </c>
      <c r="I20" s="352">
        <v>89</v>
      </c>
      <c r="J20" s="352">
        <v>126</v>
      </c>
      <c r="K20" s="352">
        <v>474</v>
      </c>
      <c r="L20" s="352">
        <v>197</v>
      </c>
      <c r="M20" s="370">
        <v>82</v>
      </c>
    </row>
    <row r="21" spans="1:13" s="2" customFormat="1">
      <c r="A21" s="8"/>
      <c r="B21" s="31">
        <v>2</v>
      </c>
      <c r="C21" s="352">
        <v>5995</v>
      </c>
      <c r="D21" s="352">
        <v>1603</v>
      </c>
      <c r="E21" s="352">
        <v>1066</v>
      </c>
      <c r="F21" s="352">
        <v>27</v>
      </c>
      <c r="G21" s="352">
        <v>440</v>
      </c>
      <c r="H21" s="352">
        <v>537</v>
      </c>
      <c r="I21" s="352">
        <v>77</v>
      </c>
      <c r="J21" s="352">
        <v>131</v>
      </c>
      <c r="K21" s="352">
        <v>368</v>
      </c>
      <c r="L21" s="352">
        <v>146</v>
      </c>
      <c r="M21" s="370">
        <v>88</v>
      </c>
    </row>
    <row r="22" spans="1:13" s="2" customFormat="1">
      <c r="A22" s="8"/>
      <c r="B22" s="31">
        <v>3</v>
      </c>
      <c r="C22" s="352">
        <v>5861</v>
      </c>
      <c r="D22" s="352">
        <v>1629</v>
      </c>
      <c r="E22" s="352">
        <v>941</v>
      </c>
      <c r="F22" s="352">
        <v>31</v>
      </c>
      <c r="G22" s="352">
        <v>423</v>
      </c>
      <c r="H22" s="352">
        <v>500</v>
      </c>
      <c r="I22" s="352">
        <v>93</v>
      </c>
      <c r="J22" s="352">
        <v>107</v>
      </c>
      <c r="K22" s="352">
        <v>390</v>
      </c>
      <c r="L22" s="352">
        <v>145</v>
      </c>
      <c r="M22" s="370">
        <v>109</v>
      </c>
    </row>
    <row r="23" spans="1:13">
      <c r="A23" s="929"/>
      <c r="B23" s="930">
        <v>4</v>
      </c>
      <c r="C23" s="359">
        <v>5612</v>
      </c>
      <c r="D23" s="359">
        <v>1563</v>
      </c>
      <c r="E23" s="359">
        <v>933</v>
      </c>
      <c r="F23" s="359">
        <v>30</v>
      </c>
      <c r="G23" s="359">
        <v>407</v>
      </c>
      <c r="H23" s="359">
        <v>465</v>
      </c>
      <c r="I23" s="359">
        <v>66</v>
      </c>
      <c r="J23" s="359">
        <v>97</v>
      </c>
      <c r="K23" s="359">
        <v>414</v>
      </c>
      <c r="L23" s="359">
        <v>123</v>
      </c>
      <c r="M23" s="931">
        <v>104</v>
      </c>
    </row>
    <row r="24" spans="1:13">
      <c r="A24" s="29" t="s">
        <v>953</v>
      </c>
      <c r="B24" s="28"/>
      <c r="C24" s="25"/>
      <c r="D24" s="61"/>
      <c r="E24" s="61"/>
      <c r="F24" s="61"/>
      <c r="G24" s="61"/>
      <c r="H24" s="61"/>
      <c r="I24" s="61"/>
      <c r="J24" s="61"/>
      <c r="K24" s="61"/>
      <c r="L24" s="61"/>
      <c r="M24" s="32"/>
    </row>
    <row r="25" spans="1:13">
      <c r="A25" s="32" t="s">
        <v>879</v>
      </c>
      <c r="B25" s="32"/>
      <c r="C25" s="25"/>
      <c r="D25" s="32"/>
      <c r="E25" s="32"/>
      <c r="F25" s="32"/>
      <c r="G25" s="32"/>
      <c r="H25" s="32"/>
      <c r="I25" s="32"/>
      <c r="J25" s="32"/>
      <c r="K25" s="32"/>
      <c r="L25" s="32"/>
      <c r="M25" s="25"/>
    </row>
    <row r="26" spans="1:13">
      <c r="A26" s="32" t="s">
        <v>880</v>
      </c>
    </row>
    <row r="29" spans="1:13">
      <c r="C29" s="379"/>
      <c r="D29" s="379"/>
      <c r="E29" s="379"/>
      <c r="F29" s="379"/>
      <c r="G29" s="379"/>
      <c r="H29" s="379"/>
      <c r="I29" s="379"/>
      <c r="J29" s="379"/>
      <c r="K29" s="379"/>
      <c r="L29" s="379"/>
      <c r="M29" s="379"/>
    </row>
  </sheetData>
  <mergeCells count="3">
    <mergeCell ref="A4:B4"/>
    <mergeCell ref="A2:M2"/>
    <mergeCell ref="A1:D1"/>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zoomScaleNormal="100" workbookViewId="0">
      <selection sqref="A1:B1"/>
    </sheetView>
  </sheetViews>
  <sheetFormatPr defaultRowHeight="13.5"/>
  <cols>
    <col min="1" max="1" width="7.875" style="14" customWidth="1"/>
    <col min="2" max="10" width="8.75" style="14" customWidth="1"/>
    <col min="11" max="16384" width="9" style="14"/>
  </cols>
  <sheetData>
    <row r="1" spans="1:11" ht="19.5" customHeight="1">
      <c r="A1" s="652" t="s">
        <v>857</v>
      </c>
      <c r="B1" s="652"/>
      <c r="C1" s="38"/>
    </row>
    <row r="2" spans="1:11" ht="19.5" customHeight="1">
      <c r="A2" s="654" t="s">
        <v>1086</v>
      </c>
      <c r="B2" s="654"/>
      <c r="C2" s="654"/>
      <c r="D2" s="654"/>
      <c r="E2" s="654"/>
      <c r="F2" s="654"/>
      <c r="G2" s="654"/>
      <c r="H2" s="654"/>
      <c r="I2" s="654"/>
      <c r="J2" s="654"/>
    </row>
    <row r="3" spans="1:11" ht="13.5" customHeight="1">
      <c r="A3" s="622"/>
      <c r="B3" s="622"/>
      <c r="C3" s="622"/>
      <c r="D3" s="622"/>
      <c r="E3" s="622"/>
      <c r="F3" s="622"/>
      <c r="G3" s="622"/>
      <c r="H3" s="622"/>
      <c r="I3" s="68"/>
      <c r="J3" s="622"/>
    </row>
    <row r="4" spans="1:11" ht="14.25" thickBot="1">
      <c r="A4" s="25" t="s">
        <v>747</v>
      </c>
      <c r="B4" s="25"/>
      <c r="C4" s="25"/>
      <c r="D4" s="25"/>
      <c r="E4" s="25"/>
      <c r="F4" s="25"/>
      <c r="G4" s="25"/>
      <c r="H4" s="25"/>
      <c r="I4" s="25"/>
      <c r="J4" s="25"/>
    </row>
    <row r="5" spans="1:11" s="68" customFormat="1" ht="17.100000000000001" customHeight="1" thickTop="1">
      <c r="A5" s="803" t="s">
        <v>441</v>
      </c>
      <c r="B5" s="814" t="s">
        <v>442</v>
      </c>
      <c r="C5" s="815"/>
      <c r="D5" s="808" t="s">
        <v>748</v>
      </c>
      <c r="E5" s="809"/>
      <c r="F5" s="810"/>
      <c r="G5" s="808" t="s">
        <v>846</v>
      </c>
      <c r="H5" s="809"/>
      <c r="I5" s="810"/>
      <c r="J5" s="811" t="s">
        <v>749</v>
      </c>
    </row>
    <row r="6" spans="1:11" s="68" customFormat="1" ht="17.100000000000001" customHeight="1">
      <c r="A6" s="804"/>
      <c r="B6" s="806" t="s">
        <v>443</v>
      </c>
      <c r="C6" s="338" t="s">
        <v>444</v>
      </c>
      <c r="D6" s="806" t="s">
        <v>443</v>
      </c>
      <c r="E6" s="633" t="s">
        <v>445</v>
      </c>
      <c r="F6" s="633" t="s">
        <v>444</v>
      </c>
      <c r="G6" s="806" t="s">
        <v>443</v>
      </c>
      <c r="H6" s="633" t="s">
        <v>445</v>
      </c>
      <c r="I6" s="633" t="s">
        <v>444</v>
      </c>
      <c r="J6" s="812"/>
    </row>
    <row r="7" spans="1:11" s="68" customFormat="1" ht="17.100000000000001" customHeight="1">
      <c r="A7" s="805"/>
      <c r="B7" s="807"/>
      <c r="C7" s="339" t="s">
        <v>446</v>
      </c>
      <c r="D7" s="807"/>
      <c r="E7" s="634" t="s">
        <v>446</v>
      </c>
      <c r="F7" s="634" t="s">
        <v>446</v>
      </c>
      <c r="G7" s="807"/>
      <c r="H7" s="634" t="s">
        <v>446</v>
      </c>
      <c r="I7" s="634" t="s">
        <v>446</v>
      </c>
      <c r="J7" s="813"/>
    </row>
    <row r="8" spans="1:11" s="340" customFormat="1" ht="15" customHeight="1">
      <c r="A8" s="511" t="s">
        <v>750</v>
      </c>
      <c r="B8" s="910">
        <v>1.2999999999999999E-2</v>
      </c>
      <c r="C8" s="910">
        <v>2.5999999999999999E-2</v>
      </c>
      <c r="D8" s="910">
        <v>1.2E-2</v>
      </c>
      <c r="E8" s="910">
        <v>4.2000000000000003E-2</v>
      </c>
      <c r="F8" s="910">
        <v>2.9000000000000001E-2</v>
      </c>
      <c r="G8" s="911">
        <v>9.6</v>
      </c>
      <c r="H8" s="912">
        <v>33</v>
      </c>
      <c r="I8" s="913">
        <v>21.5</v>
      </c>
      <c r="J8" s="914">
        <v>12</v>
      </c>
    </row>
    <row r="9" spans="1:11" ht="15" customHeight="1">
      <c r="A9" s="218" t="s">
        <v>99</v>
      </c>
      <c r="B9" s="910">
        <v>8.9999999999999993E-3</v>
      </c>
      <c r="C9" s="910">
        <v>1.7999999999999999E-2</v>
      </c>
      <c r="D9" s="910">
        <v>1.4E-2</v>
      </c>
      <c r="E9" s="910">
        <v>4.9000000000000002E-2</v>
      </c>
      <c r="F9" s="910">
        <v>3.3000000000000002E-2</v>
      </c>
      <c r="G9" s="911">
        <v>10</v>
      </c>
      <c r="H9" s="912">
        <v>35</v>
      </c>
      <c r="I9" s="913">
        <v>23.8</v>
      </c>
      <c r="J9" s="914">
        <v>17</v>
      </c>
      <c r="K9" s="159"/>
    </row>
    <row r="10" spans="1:11" s="220" customFormat="1" ht="15" customHeight="1">
      <c r="A10" s="218" t="s">
        <v>780</v>
      </c>
      <c r="B10" s="910">
        <v>1.2E-2</v>
      </c>
      <c r="C10" s="910">
        <v>2.4E-2</v>
      </c>
      <c r="D10" s="910">
        <v>1.2E-2</v>
      </c>
      <c r="E10" s="910">
        <v>4.4999999999999998E-2</v>
      </c>
      <c r="F10" s="910">
        <v>3.2000000000000001E-2</v>
      </c>
      <c r="G10" s="911">
        <v>8.8000000000000007</v>
      </c>
      <c r="H10" s="912">
        <v>32</v>
      </c>
      <c r="I10" s="913">
        <v>22.5</v>
      </c>
      <c r="J10" s="914">
        <v>16</v>
      </c>
      <c r="K10" s="219"/>
    </row>
    <row r="11" spans="1:11" ht="15" customHeight="1">
      <c r="A11" s="218" t="s">
        <v>100</v>
      </c>
      <c r="B11" s="910">
        <v>1.6E-2</v>
      </c>
      <c r="C11" s="910">
        <v>2.9000000000000001E-2</v>
      </c>
      <c r="D11" s="910">
        <v>1.4999999999999999E-2</v>
      </c>
      <c r="E11" s="910">
        <v>6.0999999999999999E-2</v>
      </c>
      <c r="F11" s="910">
        <v>3.5000000000000003E-2</v>
      </c>
      <c r="G11" s="911">
        <v>9.4</v>
      </c>
      <c r="H11" s="912">
        <v>31</v>
      </c>
      <c r="I11" s="913">
        <v>22.3</v>
      </c>
      <c r="J11" s="914">
        <v>18</v>
      </c>
    </row>
    <row r="12" spans="1:11" ht="15" customHeight="1">
      <c r="A12" s="218" t="s">
        <v>101</v>
      </c>
      <c r="B12" s="910">
        <v>8.0000000000000002E-3</v>
      </c>
      <c r="C12" s="910">
        <v>1.7000000000000001E-2</v>
      </c>
      <c r="D12" s="910">
        <v>1.2E-2</v>
      </c>
      <c r="E12" s="910">
        <v>4.2000000000000003E-2</v>
      </c>
      <c r="F12" s="910">
        <v>2.9000000000000001E-2</v>
      </c>
      <c r="G12" s="911">
        <v>9.1999999999999993</v>
      </c>
      <c r="H12" s="912">
        <v>31</v>
      </c>
      <c r="I12" s="913">
        <v>22.3</v>
      </c>
      <c r="J12" s="914">
        <v>17</v>
      </c>
    </row>
    <row r="13" spans="1:11" ht="15" customHeight="1">
      <c r="A13" s="218" t="s">
        <v>102</v>
      </c>
      <c r="B13" s="910">
        <v>0.01</v>
      </c>
      <c r="C13" s="910">
        <v>1.7999999999999999E-2</v>
      </c>
      <c r="D13" s="910">
        <v>1.2999999999999999E-2</v>
      </c>
      <c r="E13" s="910">
        <v>5.6000000000000001E-2</v>
      </c>
      <c r="F13" s="910">
        <v>0.03</v>
      </c>
      <c r="G13" s="911">
        <v>9.5</v>
      </c>
      <c r="H13" s="912">
        <v>39</v>
      </c>
      <c r="I13" s="913">
        <v>22.8</v>
      </c>
      <c r="J13" s="914">
        <v>20</v>
      </c>
    </row>
    <row r="14" spans="1:11" s="220" customFormat="1" ht="15" customHeight="1">
      <c r="A14" s="218" t="s">
        <v>751</v>
      </c>
      <c r="B14" s="910">
        <v>8.0000000000000002E-3</v>
      </c>
      <c r="C14" s="910">
        <v>1.6E-2</v>
      </c>
      <c r="D14" s="910">
        <v>1.2E-2</v>
      </c>
      <c r="E14" s="910">
        <v>3.7999999999999999E-2</v>
      </c>
      <c r="F14" s="910">
        <v>2.8000000000000001E-2</v>
      </c>
      <c r="G14" s="911">
        <v>8.1</v>
      </c>
      <c r="H14" s="912">
        <v>54</v>
      </c>
      <c r="I14" s="913">
        <v>20.100000000000001</v>
      </c>
      <c r="J14" s="914">
        <v>18</v>
      </c>
    </row>
    <row r="15" spans="1:11" s="220" customFormat="1" ht="15" customHeight="1">
      <c r="A15" s="218" t="s">
        <v>103</v>
      </c>
      <c r="B15" s="910">
        <v>8.0000000000000002E-3</v>
      </c>
      <c r="C15" s="910">
        <v>1.4999999999999999E-2</v>
      </c>
      <c r="D15" s="910">
        <v>1.4999999999999999E-2</v>
      </c>
      <c r="E15" s="910">
        <v>5.7000000000000002E-2</v>
      </c>
      <c r="F15" s="910">
        <v>3.5000000000000003E-2</v>
      </c>
      <c r="G15" s="911">
        <v>8.1999999999999993</v>
      </c>
      <c r="H15" s="912">
        <v>34</v>
      </c>
      <c r="I15" s="913">
        <v>22.5</v>
      </c>
      <c r="J15" s="914">
        <v>20</v>
      </c>
    </row>
    <row r="16" spans="1:11" ht="15" customHeight="1">
      <c r="A16" s="218" t="s">
        <v>758</v>
      </c>
      <c r="B16" s="910">
        <v>6.0000000000000001E-3</v>
      </c>
      <c r="C16" s="910">
        <v>0.01</v>
      </c>
      <c r="D16" s="910">
        <v>1.2E-2</v>
      </c>
      <c r="E16" s="910">
        <v>5.7000000000000002E-2</v>
      </c>
      <c r="F16" s="910">
        <v>3.1E-2</v>
      </c>
      <c r="G16" s="911">
        <v>8.3000000000000007</v>
      </c>
      <c r="H16" s="912">
        <v>44</v>
      </c>
      <c r="I16" s="913">
        <v>22.6</v>
      </c>
      <c r="J16" s="914">
        <v>19</v>
      </c>
    </row>
    <row r="17" spans="1:13" ht="15" customHeight="1">
      <c r="A17" s="218" t="s">
        <v>104</v>
      </c>
      <c r="B17" s="910">
        <v>8.0000000000000002E-3</v>
      </c>
      <c r="C17" s="910">
        <v>1.7999999999999999E-2</v>
      </c>
      <c r="D17" s="910">
        <v>1.4E-2</v>
      </c>
      <c r="E17" s="910">
        <v>4.4999999999999998E-2</v>
      </c>
      <c r="F17" s="910">
        <v>3.3000000000000002E-2</v>
      </c>
      <c r="G17" s="911">
        <v>8.6999999999999993</v>
      </c>
      <c r="H17" s="912">
        <v>47</v>
      </c>
      <c r="I17" s="913">
        <v>23</v>
      </c>
      <c r="J17" s="914">
        <v>10</v>
      </c>
    </row>
    <row r="18" spans="1:13" ht="15" customHeight="1">
      <c r="A18" s="218" t="s">
        <v>105</v>
      </c>
      <c r="B18" s="910">
        <v>7.0000000000000001E-3</v>
      </c>
      <c r="C18" s="910">
        <v>1.6E-2</v>
      </c>
      <c r="D18" s="910">
        <v>1.2999999999999999E-2</v>
      </c>
      <c r="E18" s="910">
        <v>5.1999999999999998E-2</v>
      </c>
      <c r="F18" s="910">
        <v>3.3000000000000002E-2</v>
      </c>
      <c r="G18" s="911">
        <v>10.1</v>
      </c>
      <c r="H18" s="912">
        <v>44</v>
      </c>
      <c r="I18" s="913">
        <v>26.6</v>
      </c>
      <c r="J18" s="914">
        <v>15</v>
      </c>
      <c r="M18" s="341"/>
    </row>
    <row r="19" spans="1:13" ht="15" customHeight="1">
      <c r="A19" s="218" t="s">
        <v>106</v>
      </c>
      <c r="B19" s="910">
        <v>7.0000000000000001E-3</v>
      </c>
      <c r="C19" s="910">
        <v>1.6E-2</v>
      </c>
      <c r="D19" s="910">
        <v>1.4E-2</v>
      </c>
      <c r="E19" s="910">
        <v>5.7000000000000002E-2</v>
      </c>
      <c r="F19" s="910">
        <v>3.5999999999999997E-2</v>
      </c>
      <c r="G19" s="911">
        <v>9.8000000000000007</v>
      </c>
      <c r="H19" s="912">
        <v>38</v>
      </c>
      <c r="I19" s="913">
        <v>23.2</v>
      </c>
      <c r="J19" s="914">
        <v>13</v>
      </c>
    </row>
    <row r="20" spans="1:13" ht="15" customHeight="1">
      <c r="A20" s="218" t="s">
        <v>107</v>
      </c>
      <c r="B20" s="910">
        <v>8.0000000000000002E-3</v>
      </c>
      <c r="C20" s="910">
        <v>1.4999999999999999E-2</v>
      </c>
      <c r="D20" s="910">
        <v>1.2999999999999999E-2</v>
      </c>
      <c r="E20" s="910">
        <v>4.8000000000000001E-2</v>
      </c>
      <c r="F20" s="910">
        <v>3.3000000000000002E-2</v>
      </c>
      <c r="G20" s="911">
        <v>9.8000000000000007</v>
      </c>
      <c r="H20" s="912">
        <v>40</v>
      </c>
      <c r="I20" s="913">
        <v>22</v>
      </c>
      <c r="J20" s="914">
        <v>18</v>
      </c>
    </row>
    <row r="21" spans="1:13" ht="15" customHeight="1">
      <c r="A21" s="218" t="s">
        <v>108</v>
      </c>
      <c r="B21" s="910">
        <v>7.0000000000000001E-3</v>
      </c>
      <c r="C21" s="910">
        <v>1.4999999999999999E-2</v>
      </c>
      <c r="D21" s="910">
        <v>1.4999999999999999E-2</v>
      </c>
      <c r="E21" s="910">
        <v>5.2999999999999999E-2</v>
      </c>
      <c r="F21" s="910">
        <v>3.5000000000000003E-2</v>
      </c>
      <c r="G21" s="911">
        <v>9.1</v>
      </c>
      <c r="H21" s="912">
        <v>73</v>
      </c>
      <c r="I21" s="913">
        <v>25</v>
      </c>
      <c r="J21" s="914">
        <v>21</v>
      </c>
    </row>
    <row r="22" spans="1:13" ht="15" customHeight="1">
      <c r="A22" s="218" t="s">
        <v>109</v>
      </c>
      <c r="B22" s="910">
        <v>3.0000000000000001E-3</v>
      </c>
      <c r="C22" s="910">
        <v>7.0000000000000001E-3</v>
      </c>
      <c r="D22" s="910">
        <v>1.2999999999999999E-2</v>
      </c>
      <c r="E22" s="910">
        <v>0.06</v>
      </c>
      <c r="F22" s="910">
        <v>4.3999999999999997E-2</v>
      </c>
      <c r="G22" s="911">
        <v>7.7</v>
      </c>
      <c r="H22" s="912">
        <v>62</v>
      </c>
      <c r="I22" s="913">
        <v>28.6</v>
      </c>
      <c r="J22" s="914">
        <v>16</v>
      </c>
    </row>
    <row r="23" spans="1:13" ht="15" customHeight="1">
      <c r="A23" s="218" t="s">
        <v>110</v>
      </c>
      <c r="B23" s="910">
        <v>7.0000000000000001E-3</v>
      </c>
      <c r="C23" s="910">
        <v>1.4E-2</v>
      </c>
      <c r="D23" s="910">
        <v>1.0999999999999999E-2</v>
      </c>
      <c r="E23" s="910">
        <v>4.4999999999999998E-2</v>
      </c>
      <c r="F23" s="910">
        <v>3.4000000000000002E-2</v>
      </c>
      <c r="G23" s="911">
        <v>8.5</v>
      </c>
      <c r="H23" s="912">
        <v>36</v>
      </c>
      <c r="I23" s="913">
        <v>26.5</v>
      </c>
      <c r="J23" s="914">
        <v>18</v>
      </c>
    </row>
    <row r="24" spans="1:13" ht="15" customHeight="1">
      <c r="A24" s="512" t="s">
        <v>111</v>
      </c>
      <c r="B24" s="915">
        <v>6.0000000000000001E-3</v>
      </c>
      <c r="C24" s="916">
        <v>1.0999999999999999E-2</v>
      </c>
      <c r="D24" s="916">
        <v>8.9999999999999993E-3</v>
      </c>
      <c r="E24" s="916">
        <v>6.2E-2</v>
      </c>
      <c r="F24" s="916">
        <v>3.3000000000000002E-2</v>
      </c>
      <c r="G24" s="917">
        <v>7.4</v>
      </c>
      <c r="H24" s="918">
        <v>58</v>
      </c>
      <c r="I24" s="919">
        <v>25.4</v>
      </c>
      <c r="J24" s="920">
        <v>12</v>
      </c>
    </row>
    <row r="25" spans="1:13">
      <c r="A25" s="221"/>
      <c r="B25" s="508"/>
      <c r="C25" s="508"/>
      <c r="D25" s="509"/>
      <c r="E25" s="509"/>
      <c r="F25" s="510"/>
      <c r="G25" s="510"/>
      <c r="H25" s="510"/>
      <c r="I25" s="510"/>
      <c r="J25" s="508"/>
    </row>
    <row r="26" spans="1:13" ht="14.25" thickBot="1">
      <c r="A26" s="32" t="s">
        <v>752</v>
      </c>
      <c r="B26" s="32"/>
      <c r="C26" s="32"/>
      <c r="D26" s="342"/>
      <c r="E26" s="32"/>
      <c r="F26" s="32"/>
      <c r="G26" s="32"/>
      <c r="H26" s="32"/>
      <c r="I26" s="32"/>
      <c r="J26" s="32"/>
    </row>
    <row r="27" spans="1:13" ht="16.5" customHeight="1" thickTop="1">
      <c r="A27" s="644" t="s">
        <v>441</v>
      </c>
      <c r="B27" s="817"/>
      <c r="C27" s="651" t="s">
        <v>847</v>
      </c>
      <c r="D27" s="816"/>
      <c r="E27" s="663" t="s">
        <v>454</v>
      </c>
      <c r="F27" s="664"/>
      <c r="G27" s="665"/>
      <c r="H27" s="663" t="s">
        <v>848</v>
      </c>
      <c r="I27" s="664"/>
      <c r="J27" s="664"/>
    </row>
    <row r="28" spans="1:13" ht="16.5" customHeight="1">
      <c r="A28" s="659"/>
      <c r="B28" s="818"/>
      <c r="C28" s="771" t="s">
        <v>443</v>
      </c>
      <c r="D28" s="629" t="s">
        <v>444</v>
      </c>
      <c r="E28" s="771" t="s">
        <v>443</v>
      </c>
      <c r="F28" s="629" t="s">
        <v>445</v>
      </c>
      <c r="G28" s="630" t="s">
        <v>444</v>
      </c>
      <c r="H28" s="806" t="s">
        <v>443</v>
      </c>
      <c r="I28" s="630" t="s">
        <v>445</v>
      </c>
      <c r="J28" s="629" t="s">
        <v>444</v>
      </c>
    </row>
    <row r="29" spans="1:13" ht="16.5" customHeight="1">
      <c r="A29" s="646"/>
      <c r="B29" s="710"/>
      <c r="C29" s="649"/>
      <c r="D29" s="626" t="s">
        <v>446</v>
      </c>
      <c r="E29" s="649"/>
      <c r="F29" s="626" t="s">
        <v>446</v>
      </c>
      <c r="G29" s="620" t="s">
        <v>446</v>
      </c>
      <c r="H29" s="807"/>
      <c r="I29" s="620" t="s">
        <v>446</v>
      </c>
      <c r="J29" s="626" t="s">
        <v>446</v>
      </c>
    </row>
    <row r="30" spans="1:13">
      <c r="A30" s="821" t="s">
        <v>3</v>
      </c>
      <c r="B30" s="822"/>
      <c r="C30" s="921">
        <v>1.7999999999999999E-2</v>
      </c>
      <c r="D30" s="921">
        <v>0.03</v>
      </c>
      <c r="E30" s="921">
        <v>1.4999999999999999E-2</v>
      </c>
      <c r="F30" s="921">
        <v>4.9000000000000002E-2</v>
      </c>
      <c r="G30" s="921">
        <v>3.2000000000000001E-2</v>
      </c>
      <c r="H30" s="922">
        <v>10.5</v>
      </c>
      <c r="I30" s="923">
        <v>38</v>
      </c>
      <c r="J30" s="924">
        <v>24.2</v>
      </c>
    </row>
    <row r="31" spans="1:13">
      <c r="A31" s="801" t="s">
        <v>4</v>
      </c>
      <c r="B31" s="802"/>
      <c r="C31" s="921">
        <v>2.3E-2</v>
      </c>
      <c r="D31" s="921">
        <v>3.4000000000000002E-2</v>
      </c>
      <c r="E31" s="921">
        <v>1.0999999999999999E-2</v>
      </c>
      <c r="F31" s="921">
        <v>3.6999999999999998E-2</v>
      </c>
      <c r="G31" s="921">
        <v>2.9000000000000001E-2</v>
      </c>
      <c r="H31" s="922">
        <v>8.6</v>
      </c>
      <c r="I31" s="923">
        <v>27</v>
      </c>
      <c r="J31" s="924">
        <v>20.9</v>
      </c>
    </row>
    <row r="32" spans="1:13">
      <c r="A32" s="801" t="s">
        <v>5</v>
      </c>
      <c r="B32" s="802"/>
      <c r="C32" s="921">
        <v>1.7999999999999999E-2</v>
      </c>
      <c r="D32" s="921">
        <v>2.9000000000000001E-2</v>
      </c>
      <c r="E32" s="921">
        <v>1.4999999999999999E-2</v>
      </c>
      <c r="F32" s="921">
        <v>4.3999999999999997E-2</v>
      </c>
      <c r="G32" s="921">
        <v>3.4000000000000002E-2</v>
      </c>
      <c r="H32" s="922">
        <v>9.3000000000000007</v>
      </c>
      <c r="I32" s="923">
        <v>32</v>
      </c>
      <c r="J32" s="924">
        <v>21.9</v>
      </c>
    </row>
    <row r="33" spans="1:10">
      <c r="A33" s="801" t="s">
        <v>6</v>
      </c>
      <c r="B33" s="802"/>
      <c r="C33" s="921">
        <v>1.2999999999999999E-2</v>
      </c>
      <c r="D33" s="921">
        <v>2.3E-2</v>
      </c>
      <c r="E33" s="921">
        <v>1.2999999999999999E-2</v>
      </c>
      <c r="F33" s="921">
        <v>4.9000000000000002E-2</v>
      </c>
      <c r="G33" s="921">
        <v>2.9000000000000001E-2</v>
      </c>
      <c r="H33" s="922">
        <v>8.3000000000000007</v>
      </c>
      <c r="I33" s="923">
        <v>34</v>
      </c>
      <c r="J33" s="924">
        <v>20.5</v>
      </c>
    </row>
    <row r="34" spans="1:10">
      <c r="A34" s="801" t="s">
        <v>7</v>
      </c>
      <c r="B34" s="802"/>
      <c r="C34" s="921">
        <v>1.4999999999999999E-2</v>
      </c>
      <c r="D34" s="921">
        <v>2.8000000000000001E-2</v>
      </c>
      <c r="E34" s="921">
        <v>1.6E-2</v>
      </c>
      <c r="F34" s="921">
        <v>5.1999999999999998E-2</v>
      </c>
      <c r="G34" s="921">
        <v>3.6999999999999998E-2</v>
      </c>
      <c r="H34" s="922">
        <v>8.9</v>
      </c>
      <c r="I34" s="923">
        <v>63</v>
      </c>
      <c r="J34" s="924">
        <v>25.9</v>
      </c>
    </row>
    <row r="35" spans="1:10">
      <c r="A35" s="801" t="s">
        <v>9</v>
      </c>
      <c r="B35" s="802"/>
      <c r="C35" s="921">
        <v>1.4999999999999999E-2</v>
      </c>
      <c r="D35" s="921">
        <v>2.7E-2</v>
      </c>
      <c r="E35" s="921">
        <v>1.4E-2</v>
      </c>
      <c r="F35" s="921">
        <v>5.8000000000000003E-2</v>
      </c>
      <c r="G35" s="921">
        <v>3.5999999999999997E-2</v>
      </c>
      <c r="H35" s="922">
        <v>9.6</v>
      </c>
      <c r="I35" s="923">
        <v>38</v>
      </c>
      <c r="J35" s="924">
        <v>23.6</v>
      </c>
    </row>
    <row r="36" spans="1:10">
      <c r="A36" s="801" t="s">
        <v>8</v>
      </c>
      <c r="B36" s="802"/>
      <c r="C36" s="921">
        <v>1.2E-2</v>
      </c>
      <c r="D36" s="921">
        <v>1.9E-2</v>
      </c>
      <c r="E36" s="921">
        <v>1.4E-2</v>
      </c>
      <c r="F36" s="921">
        <v>5.0999999999999997E-2</v>
      </c>
      <c r="G36" s="921">
        <v>3.1E-2</v>
      </c>
      <c r="H36" s="922">
        <v>9.3000000000000007</v>
      </c>
      <c r="I36" s="923">
        <v>36</v>
      </c>
      <c r="J36" s="924">
        <v>22.9</v>
      </c>
    </row>
    <row r="37" spans="1:10">
      <c r="A37" s="801" t="s">
        <v>10</v>
      </c>
      <c r="B37" s="802"/>
      <c r="C37" s="921">
        <v>1.6E-2</v>
      </c>
      <c r="D37" s="921">
        <v>2.8000000000000001E-2</v>
      </c>
      <c r="E37" s="921">
        <v>1.4E-2</v>
      </c>
      <c r="F37" s="921">
        <v>0.161</v>
      </c>
      <c r="G37" s="921">
        <v>3.3000000000000002E-2</v>
      </c>
      <c r="H37" s="922">
        <v>10</v>
      </c>
      <c r="I37" s="923">
        <v>122</v>
      </c>
      <c r="J37" s="924">
        <v>24</v>
      </c>
    </row>
    <row r="38" spans="1:10">
      <c r="A38" s="801" t="s">
        <v>753</v>
      </c>
      <c r="B38" s="802"/>
      <c r="C38" s="921">
        <v>1.2999999999999999E-2</v>
      </c>
      <c r="D38" s="921">
        <v>2.4E-2</v>
      </c>
      <c r="E38" s="921">
        <v>1.4E-2</v>
      </c>
      <c r="F38" s="921">
        <v>0.05</v>
      </c>
      <c r="G38" s="921">
        <v>3.2000000000000001E-2</v>
      </c>
      <c r="H38" s="922">
        <v>9.6999999999999993</v>
      </c>
      <c r="I38" s="923">
        <v>35</v>
      </c>
      <c r="J38" s="924">
        <v>23.1</v>
      </c>
    </row>
    <row r="39" spans="1:10">
      <c r="A39" s="801" t="s">
        <v>11</v>
      </c>
      <c r="B39" s="802"/>
      <c r="C39" s="921">
        <v>8.9999999999999993E-3</v>
      </c>
      <c r="D39" s="921">
        <v>1.6E-2</v>
      </c>
      <c r="E39" s="921">
        <v>1.2999999999999999E-2</v>
      </c>
      <c r="F39" s="921">
        <v>5.5E-2</v>
      </c>
      <c r="G39" s="921">
        <v>3.9E-2</v>
      </c>
      <c r="H39" s="922">
        <v>8.3000000000000007</v>
      </c>
      <c r="I39" s="923">
        <v>40</v>
      </c>
      <c r="J39" s="924">
        <v>26.9</v>
      </c>
    </row>
    <row r="40" spans="1:10">
      <c r="A40" s="819" t="s">
        <v>12</v>
      </c>
      <c r="B40" s="820"/>
      <c r="C40" s="925">
        <v>8.0000000000000002E-3</v>
      </c>
      <c r="D40" s="925">
        <v>1.4E-2</v>
      </c>
      <c r="E40" s="925">
        <v>1.2E-2</v>
      </c>
      <c r="F40" s="925">
        <v>4.4999999999999998E-2</v>
      </c>
      <c r="G40" s="925">
        <v>3.2000000000000001E-2</v>
      </c>
      <c r="H40" s="926">
        <v>8.5</v>
      </c>
      <c r="I40" s="927">
        <v>35</v>
      </c>
      <c r="J40" s="928">
        <v>23.8</v>
      </c>
    </row>
    <row r="41" spans="1:10">
      <c r="A41" s="32" t="s">
        <v>94</v>
      </c>
      <c r="I41" s="222"/>
      <c r="J41" s="222"/>
    </row>
    <row r="42" spans="1:10">
      <c r="A42" s="32" t="s">
        <v>773</v>
      </c>
    </row>
    <row r="43" spans="1:10">
      <c r="A43" s="25" t="s">
        <v>849</v>
      </c>
    </row>
    <row r="44" spans="1:10">
      <c r="A44" s="25" t="s">
        <v>800</v>
      </c>
      <c r="B44" s="2"/>
      <c r="C44" s="2"/>
    </row>
    <row r="45" spans="1:10">
      <c r="A45" s="463"/>
      <c r="B45" s="32"/>
      <c r="C45" s="32"/>
    </row>
    <row r="46" spans="1:10">
      <c r="A46" s="25"/>
      <c r="B46" s="25"/>
      <c r="C46" s="25"/>
    </row>
    <row r="47" spans="1:10">
      <c r="A47" s="25"/>
      <c r="B47" s="25"/>
      <c r="C47" s="25"/>
    </row>
    <row r="48" spans="1:10">
      <c r="A48" s="25"/>
    </row>
  </sheetData>
  <mergeCells count="28">
    <mergeCell ref="A40:B40"/>
    <mergeCell ref="A30:B30"/>
    <mergeCell ref="A31:B31"/>
    <mergeCell ref="A32:B32"/>
    <mergeCell ref="A33:B33"/>
    <mergeCell ref="A34:B34"/>
    <mergeCell ref="A39:B39"/>
    <mergeCell ref="H27:J27"/>
    <mergeCell ref="G6:G7"/>
    <mergeCell ref="A27:B29"/>
    <mergeCell ref="C28:C29"/>
    <mergeCell ref="E28:E29"/>
    <mergeCell ref="A1:B1"/>
    <mergeCell ref="A35:B35"/>
    <mergeCell ref="A36:B36"/>
    <mergeCell ref="A37:B37"/>
    <mergeCell ref="A38:B38"/>
    <mergeCell ref="A2:J2"/>
    <mergeCell ref="A5:A7"/>
    <mergeCell ref="H28:H29"/>
    <mergeCell ref="D5:F5"/>
    <mergeCell ref="G5:I5"/>
    <mergeCell ref="J5:J7"/>
    <mergeCell ref="B6:B7"/>
    <mergeCell ref="D6:D7"/>
    <mergeCell ref="B5:C5"/>
    <mergeCell ref="C27:D27"/>
    <mergeCell ref="E27:G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9"/>
  <sheetViews>
    <sheetView zoomScaleNormal="100" workbookViewId="0">
      <selection sqref="A1:C1"/>
    </sheetView>
  </sheetViews>
  <sheetFormatPr defaultRowHeight="13.5"/>
  <cols>
    <col min="1" max="1" width="7.25" style="14" customWidth="1"/>
    <col min="2" max="2" width="4.5" style="2" bestFit="1" customWidth="1"/>
    <col min="3" max="3" width="10.5" style="14" bestFit="1" customWidth="1"/>
    <col min="4" max="4" width="6.75" style="14" customWidth="1"/>
    <col min="5" max="5" width="7.375" style="14" customWidth="1"/>
    <col min="6" max="7" width="6.75" style="14" customWidth="1"/>
    <col min="8" max="8" width="10.5" style="14" bestFit="1" customWidth="1"/>
    <col min="9" max="9" width="7.625" style="14" customWidth="1"/>
    <col min="10" max="11" width="6.75" style="14" customWidth="1"/>
    <col min="12" max="13" width="7.625" style="14" customWidth="1"/>
    <col min="14" max="14" width="8" style="14" customWidth="1"/>
    <col min="15" max="15" width="5.875" style="14" customWidth="1"/>
    <col min="16" max="16" width="9" style="14"/>
    <col min="17" max="17" width="9.125" style="14" customWidth="1"/>
    <col min="18" max="30" width="9" style="14"/>
    <col min="31" max="31" width="9.125" style="14" customWidth="1"/>
    <col min="32" max="32" width="10" style="14" customWidth="1"/>
    <col min="33" max="16384" width="9" style="14"/>
  </cols>
  <sheetData>
    <row r="1" spans="1:36" ht="19.5" customHeight="1">
      <c r="A1" s="737" t="s">
        <v>858</v>
      </c>
      <c r="B1" s="653"/>
      <c r="C1" s="653"/>
    </row>
    <row r="2" spans="1:36" ht="19.5" customHeight="1">
      <c r="A2" s="654" t="s">
        <v>812</v>
      </c>
      <c r="B2" s="654"/>
      <c r="C2" s="654"/>
      <c r="D2" s="654"/>
      <c r="E2" s="654"/>
      <c r="F2" s="654"/>
      <c r="G2" s="654"/>
      <c r="H2" s="654"/>
      <c r="I2" s="654"/>
      <c r="J2" s="654"/>
      <c r="K2" s="654"/>
      <c r="L2" s="654"/>
      <c r="M2" s="654"/>
      <c r="N2" s="654"/>
    </row>
    <row r="3" spans="1:36" ht="14.25" thickBot="1">
      <c r="A3" s="25"/>
      <c r="B3" s="32"/>
      <c r="C3" s="25"/>
      <c r="D3" s="25"/>
      <c r="E3" s="25"/>
      <c r="F3" s="25"/>
      <c r="G3" s="25"/>
      <c r="H3" s="25"/>
      <c r="I3" s="25"/>
      <c r="J3" s="25"/>
      <c r="K3" s="25"/>
      <c r="L3" s="25"/>
      <c r="M3" s="25"/>
      <c r="N3" s="65" t="s">
        <v>741</v>
      </c>
      <c r="Q3" s="69"/>
      <c r="R3" s="69"/>
      <c r="S3" s="69"/>
      <c r="T3" s="69"/>
      <c r="U3" s="69"/>
      <c r="V3" s="69"/>
      <c r="W3" s="69"/>
      <c r="X3" s="69"/>
      <c r="Y3" s="69"/>
      <c r="Z3" s="69"/>
      <c r="AA3" s="69"/>
      <c r="AB3" s="69"/>
    </row>
    <row r="4" spans="1:36" s="68" customFormat="1" ht="10.5" customHeight="1" thickTop="1">
      <c r="A4" s="643" t="s">
        <v>265</v>
      </c>
      <c r="B4" s="645"/>
      <c r="C4" s="648" t="s">
        <v>813</v>
      </c>
      <c r="D4" s="740" t="s">
        <v>266</v>
      </c>
      <c r="E4" s="283"/>
      <c r="F4" s="283"/>
      <c r="G4" s="284"/>
      <c r="H4" s="648" t="s">
        <v>814</v>
      </c>
      <c r="I4" s="740" t="s">
        <v>267</v>
      </c>
      <c r="J4" s="224"/>
      <c r="K4" s="284"/>
      <c r="L4" s="648" t="s">
        <v>268</v>
      </c>
      <c r="M4" s="648" t="s">
        <v>269</v>
      </c>
      <c r="N4" s="740" t="s">
        <v>431</v>
      </c>
      <c r="Q4" s="343"/>
      <c r="R4" s="343"/>
      <c r="S4" s="343"/>
      <c r="T4" s="343"/>
      <c r="U4" s="343"/>
      <c r="V4" s="343"/>
      <c r="W4" s="343"/>
      <c r="X4" s="343"/>
      <c r="Y4" s="343"/>
      <c r="Z4" s="343"/>
      <c r="AA4" s="343"/>
      <c r="AB4" s="343"/>
      <c r="AC4" s="343"/>
      <c r="AD4" s="343"/>
      <c r="AE4" s="343"/>
      <c r="AF4" s="343"/>
      <c r="AG4" s="343"/>
      <c r="AH4" s="343"/>
      <c r="AI4" s="343"/>
      <c r="AJ4" s="343"/>
    </row>
    <row r="5" spans="1:36" s="68" customFormat="1" ht="18" customHeight="1">
      <c r="A5" s="646"/>
      <c r="B5" s="647"/>
      <c r="C5" s="649"/>
      <c r="D5" s="735"/>
      <c r="E5" s="282" t="s">
        <v>815</v>
      </c>
      <c r="F5" s="282" t="s">
        <v>816</v>
      </c>
      <c r="G5" s="282" t="s">
        <v>817</v>
      </c>
      <c r="H5" s="649"/>
      <c r="I5" s="735"/>
      <c r="J5" s="205" t="s">
        <v>818</v>
      </c>
      <c r="K5" s="205" t="s">
        <v>819</v>
      </c>
      <c r="L5" s="649"/>
      <c r="M5" s="649"/>
      <c r="N5" s="735"/>
      <c r="P5" s="71"/>
      <c r="Q5" s="344"/>
      <c r="R5" s="344"/>
      <c r="S5" s="344"/>
      <c r="T5" s="344"/>
      <c r="U5" s="344"/>
      <c r="V5" s="344"/>
      <c r="W5" s="344"/>
      <c r="X5" s="344"/>
      <c r="Y5" s="344"/>
      <c r="Z5" s="344"/>
      <c r="AA5" s="344"/>
      <c r="AB5" s="344"/>
      <c r="AC5" s="344"/>
      <c r="AD5" s="344"/>
      <c r="AE5" s="344"/>
      <c r="AF5" s="343"/>
      <c r="AG5" s="343"/>
      <c r="AH5" s="343"/>
      <c r="AI5" s="343"/>
      <c r="AJ5" s="343"/>
    </row>
    <row r="6" spans="1:36">
      <c r="A6" s="228" t="s">
        <v>1037</v>
      </c>
      <c r="B6" s="34"/>
      <c r="C6" s="356">
        <v>76857</v>
      </c>
      <c r="D6" s="356">
        <v>536</v>
      </c>
      <c r="E6" s="356">
        <v>73</v>
      </c>
      <c r="F6" s="356">
        <v>295</v>
      </c>
      <c r="G6" s="356">
        <v>89</v>
      </c>
      <c r="H6" s="356">
        <v>56918</v>
      </c>
      <c r="I6" s="356">
        <v>4391</v>
      </c>
      <c r="J6" s="356">
        <v>2322</v>
      </c>
      <c r="K6" s="356">
        <v>1677</v>
      </c>
      <c r="L6" s="356">
        <v>2290</v>
      </c>
      <c r="M6" s="356">
        <v>706</v>
      </c>
      <c r="N6" s="356">
        <v>12016</v>
      </c>
      <c r="P6" s="7"/>
      <c r="Q6" s="3"/>
      <c r="R6" s="3"/>
      <c r="S6" s="2"/>
      <c r="T6" s="2"/>
      <c r="U6" s="2"/>
      <c r="V6" s="3"/>
      <c r="W6" s="2"/>
      <c r="X6" s="2"/>
      <c r="Y6" s="2"/>
      <c r="Z6" s="2"/>
      <c r="AA6" s="2"/>
      <c r="AB6" s="3"/>
      <c r="AC6" s="3"/>
      <c r="AD6" s="3"/>
      <c r="AE6" s="3"/>
      <c r="AF6" s="69"/>
      <c r="AG6" s="69"/>
      <c r="AH6" s="69"/>
      <c r="AI6" s="69"/>
      <c r="AJ6" s="69"/>
    </row>
    <row r="7" spans="1:36">
      <c r="A7" s="197">
        <v>27</v>
      </c>
      <c r="B7" s="34"/>
      <c r="C7" s="360">
        <v>73456</v>
      </c>
      <c r="D7" s="360">
        <v>382</v>
      </c>
      <c r="E7" s="360">
        <v>57</v>
      </c>
      <c r="F7" s="360">
        <v>214</v>
      </c>
      <c r="G7" s="360">
        <v>39</v>
      </c>
      <c r="H7" s="360">
        <v>55853</v>
      </c>
      <c r="I7" s="360">
        <v>3897</v>
      </c>
      <c r="J7" s="360">
        <v>2011</v>
      </c>
      <c r="K7" s="360">
        <v>1530</v>
      </c>
      <c r="L7" s="360">
        <v>2230</v>
      </c>
      <c r="M7" s="360">
        <v>599</v>
      </c>
      <c r="N7" s="360">
        <v>10495</v>
      </c>
      <c r="P7" s="7"/>
      <c r="Q7" s="3"/>
      <c r="R7" s="3"/>
      <c r="S7" s="2"/>
      <c r="T7" s="2"/>
      <c r="U7" s="8"/>
      <c r="V7" s="3"/>
      <c r="W7" s="2"/>
      <c r="X7" s="2"/>
      <c r="Y7" s="2"/>
      <c r="Z7" s="2"/>
      <c r="AA7" s="2"/>
      <c r="AB7" s="3"/>
      <c r="AC7" s="3"/>
      <c r="AD7" s="3"/>
      <c r="AE7" s="3"/>
      <c r="AF7" s="69"/>
      <c r="AG7" s="69"/>
      <c r="AH7" s="69"/>
      <c r="AI7" s="69"/>
      <c r="AJ7" s="69"/>
    </row>
    <row r="8" spans="1:36">
      <c r="A8" s="228">
        <v>28</v>
      </c>
      <c r="B8" s="34"/>
      <c r="C8" s="360">
        <v>69456</v>
      </c>
      <c r="D8" s="360">
        <v>371</v>
      </c>
      <c r="E8" s="360">
        <v>66</v>
      </c>
      <c r="F8" s="360">
        <v>191</v>
      </c>
      <c r="G8" s="360">
        <v>57</v>
      </c>
      <c r="H8" s="360">
        <v>52615</v>
      </c>
      <c r="I8" s="360">
        <v>3593</v>
      </c>
      <c r="J8" s="360">
        <v>1874</v>
      </c>
      <c r="K8" s="360">
        <v>1432</v>
      </c>
      <c r="L8" s="360">
        <v>2388</v>
      </c>
      <c r="M8" s="360">
        <v>584</v>
      </c>
      <c r="N8" s="360">
        <v>9905</v>
      </c>
      <c r="P8" s="7"/>
      <c r="Q8" s="3"/>
      <c r="R8" s="3"/>
      <c r="S8" s="2"/>
      <c r="T8" s="2"/>
      <c r="U8" s="8"/>
      <c r="V8" s="3"/>
      <c r="W8" s="2"/>
      <c r="X8" s="2"/>
      <c r="Y8" s="2"/>
      <c r="Z8" s="2"/>
      <c r="AA8" s="2"/>
      <c r="AB8" s="3"/>
      <c r="AC8" s="3"/>
      <c r="AD8" s="3"/>
      <c r="AE8" s="3"/>
      <c r="AF8" s="69"/>
      <c r="AG8" s="69"/>
      <c r="AH8" s="69"/>
      <c r="AI8" s="69"/>
      <c r="AJ8" s="69"/>
    </row>
    <row r="9" spans="1:36">
      <c r="A9" s="228">
        <v>29</v>
      </c>
      <c r="B9" s="34"/>
      <c r="C9" s="360">
        <v>63383</v>
      </c>
      <c r="D9" s="360">
        <v>305</v>
      </c>
      <c r="E9" s="360">
        <v>48</v>
      </c>
      <c r="F9" s="360">
        <v>151</v>
      </c>
      <c r="G9" s="360">
        <v>45</v>
      </c>
      <c r="H9" s="360">
        <v>47120</v>
      </c>
      <c r="I9" s="360">
        <v>3938</v>
      </c>
      <c r="J9" s="360">
        <v>1987</v>
      </c>
      <c r="K9" s="360">
        <v>1551</v>
      </c>
      <c r="L9" s="360">
        <v>2213</v>
      </c>
      <c r="M9" s="360">
        <v>611</v>
      </c>
      <c r="N9" s="360">
        <v>9196</v>
      </c>
      <c r="P9" s="7"/>
      <c r="Q9" s="3"/>
      <c r="R9" s="3"/>
      <c r="S9" s="2"/>
      <c r="T9" s="2"/>
      <c r="U9" s="8"/>
      <c r="V9" s="3"/>
      <c r="W9" s="2"/>
      <c r="X9" s="2"/>
      <c r="Y9" s="2"/>
      <c r="Z9" s="2"/>
      <c r="AA9" s="2"/>
      <c r="AB9" s="3"/>
      <c r="AC9" s="3"/>
      <c r="AD9" s="3"/>
      <c r="AE9" s="3"/>
      <c r="AF9" s="69"/>
      <c r="AG9" s="69"/>
      <c r="AH9" s="69"/>
      <c r="AI9" s="69"/>
      <c r="AJ9" s="69"/>
    </row>
    <row r="10" spans="1:36">
      <c r="A10" s="228">
        <v>30</v>
      </c>
      <c r="B10" s="34"/>
      <c r="C10" s="356">
        <v>60001</v>
      </c>
      <c r="D10" s="356">
        <v>313</v>
      </c>
      <c r="E10" s="356">
        <v>39</v>
      </c>
      <c r="F10" s="356">
        <v>145</v>
      </c>
      <c r="G10" s="356">
        <v>68</v>
      </c>
      <c r="H10" s="356">
        <v>44685</v>
      </c>
      <c r="I10" s="356">
        <v>3648</v>
      </c>
      <c r="J10" s="356">
        <v>1931</v>
      </c>
      <c r="K10" s="356">
        <v>1426</v>
      </c>
      <c r="L10" s="356">
        <v>2366</v>
      </c>
      <c r="M10" s="356">
        <v>542</v>
      </c>
      <c r="N10" s="356">
        <v>8447</v>
      </c>
      <c r="P10" s="7"/>
      <c r="Q10" s="3"/>
      <c r="R10" s="3"/>
      <c r="S10" s="2"/>
      <c r="T10" s="2"/>
      <c r="U10" s="8"/>
      <c r="V10" s="3"/>
      <c r="W10" s="2"/>
      <c r="X10" s="2"/>
      <c r="Y10" s="2"/>
      <c r="Z10" s="2"/>
      <c r="AA10" s="2"/>
      <c r="AB10" s="3"/>
      <c r="AC10" s="3"/>
      <c r="AD10" s="3"/>
      <c r="AE10" s="3"/>
      <c r="AF10" s="69"/>
      <c r="AG10" s="69"/>
      <c r="AH10" s="69"/>
      <c r="AI10" s="69"/>
      <c r="AJ10" s="69"/>
    </row>
    <row r="11" spans="1:36">
      <c r="A11" s="19"/>
      <c r="B11" s="34"/>
      <c r="C11" s="352"/>
      <c r="D11" s="352"/>
      <c r="E11" s="352"/>
      <c r="F11" s="352"/>
      <c r="G11" s="352"/>
      <c r="H11" s="352"/>
      <c r="I11" s="352"/>
      <c r="J11" s="352"/>
      <c r="K11" s="352"/>
      <c r="L11" s="352"/>
      <c r="M11" s="352"/>
      <c r="N11" s="352"/>
      <c r="P11" s="2"/>
      <c r="Q11" s="3"/>
      <c r="R11" s="3"/>
      <c r="S11" s="3"/>
      <c r="T11" s="3"/>
      <c r="U11" s="3"/>
      <c r="V11" s="3"/>
      <c r="W11" s="3"/>
      <c r="X11" s="3"/>
      <c r="Y11" s="3"/>
      <c r="Z11" s="3"/>
      <c r="AA11" s="3"/>
      <c r="AB11" s="3"/>
      <c r="AC11" s="3"/>
      <c r="AD11" s="3"/>
      <c r="AE11" s="3"/>
      <c r="AF11" s="69"/>
      <c r="AG11" s="69"/>
      <c r="AH11" s="69"/>
      <c r="AI11" s="69"/>
      <c r="AJ11" s="69"/>
    </row>
    <row r="12" spans="1:36">
      <c r="A12" s="19" t="s">
        <v>949</v>
      </c>
      <c r="B12" s="34">
        <v>10</v>
      </c>
      <c r="C12" s="352">
        <v>5989</v>
      </c>
      <c r="D12" s="352">
        <v>23</v>
      </c>
      <c r="E12" s="352">
        <v>3</v>
      </c>
      <c r="F12" s="352">
        <v>10</v>
      </c>
      <c r="G12" s="352">
        <v>6</v>
      </c>
      <c r="H12" s="352">
        <v>4518</v>
      </c>
      <c r="I12" s="352">
        <v>321</v>
      </c>
      <c r="J12" s="352">
        <v>175</v>
      </c>
      <c r="K12" s="352">
        <v>119</v>
      </c>
      <c r="L12" s="352">
        <v>250</v>
      </c>
      <c r="M12" s="352">
        <v>48</v>
      </c>
      <c r="N12" s="352">
        <v>829</v>
      </c>
      <c r="P12" s="2"/>
      <c r="Q12" s="3"/>
      <c r="R12" s="3"/>
      <c r="S12" s="3"/>
      <c r="T12" s="3"/>
      <c r="U12" s="3"/>
      <c r="V12" s="3"/>
      <c r="W12" s="3"/>
      <c r="X12" s="3"/>
      <c r="Y12" s="3"/>
      <c r="Z12" s="3"/>
      <c r="AA12" s="3"/>
      <c r="AB12" s="3"/>
      <c r="AC12" s="3"/>
      <c r="AD12" s="3"/>
      <c r="AE12" s="3"/>
      <c r="AF12" s="69"/>
      <c r="AG12" s="69"/>
      <c r="AH12" s="69"/>
      <c r="AI12" s="69"/>
      <c r="AJ12" s="69"/>
    </row>
    <row r="13" spans="1:36">
      <c r="A13" s="19"/>
      <c r="B13" s="34">
        <v>11</v>
      </c>
      <c r="C13" s="352">
        <v>4936</v>
      </c>
      <c r="D13" s="352">
        <v>31</v>
      </c>
      <c r="E13" s="352">
        <v>4</v>
      </c>
      <c r="F13" s="352">
        <v>13</v>
      </c>
      <c r="G13" s="352">
        <v>6</v>
      </c>
      <c r="H13" s="352">
        <v>3539</v>
      </c>
      <c r="I13" s="352">
        <v>275</v>
      </c>
      <c r="J13" s="352">
        <v>146</v>
      </c>
      <c r="K13" s="352">
        <v>104</v>
      </c>
      <c r="L13" s="352">
        <v>239</v>
      </c>
      <c r="M13" s="352">
        <v>41</v>
      </c>
      <c r="N13" s="352">
        <v>811</v>
      </c>
      <c r="P13" s="2"/>
      <c r="Q13" s="3"/>
      <c r="R13" s="3"/>
      <c r="S13" s="3"/>
      <c r="T13" s="3"/>
      <c r="U13" s="3"/>
      <c r="V13" s="3"/>
      <c r="W13" s="3"/>
      <c r="X13" s="3"/>
      <c r="Y13" s="3"/>
      <c r="Z13" s="3"/>
      <c r="AA13" s="3"/>
      <c r="AB13" s="3"/>
      <c r="AC13" s="3"/>
      <c r="AD13" s="3"/>
      <c r="AE13" s="3"/>
      <c r="AF13" s="69"/>
      <c r="AG13" s="69"/>
      <c r="AH13" s="69"/>
      <c r="AI13" s="69"/>
      <c r="AJ13" s="69"/>
    </row>
    <row r="14" spans="1:36">
      <c r="A14" s="19"/>
      <c r="B14" s="34">
        <v>12</v>
      </c>
      <c r="C14" s="352">
        <v>4736</v>
      </c>
      <c r="D14" s="352">
        <v>29</v>
      </c>
      <c r="E14" s="352">
        <v>9</v>
      </c>
      <c r="F14" s="352">
        <v>6</v>
      </c>
      <c r="G14" s="352">
        <v>6</v>
      </c>
      <c r="H14" s="352">
        <v>3382</v>
      </c>
      <c r="I14" s="352">
        <v>330</v>
      </c>
      <c r="J14" s="352">
        <v>171</v>
      </c>
      <c r="K14" s="352">
        <v>131</v>
      </c>
      <c r="L14" s="352">
        <v>257</v>
      </c>
      <c r="M14" s="352">
        <v>34</v>
      </c>
      <c r="N14" s="352">
        <v>704</v>
      </c>
      <c r="P14" s="2"/>
      <c r="Q14" s="3"/>
      <c r="R14" s="3"/>
      <c r="S14" s="3"/>
      <c r="T14" s="3"/>
      <c r="U14" s="3"/>
      <c r="V14" s="3"/>
      <c r="W14" s="3"/>
      <c r="X14" s="3"/>
      <c r="Y14" s="3"/>
      <c r="Z14" s="3"/>
      <c r="AA14" s="3"/>
      <c r="AB14" s="3"/>
      <c r="AC14" s="3"/>
      <c r="AD14" s="3"/>
      <c r="AE14" s="3"/>
      <c r="AF14" s="69"/>
      <c r="AG14" s="69"/>
      <c r="AH14" s="69"/>
      <c r="AI14" s="69"/>
      <c r="AJ14" s="69"/>
    </row>
    <row r="15" spans="1:36">
      <c r="A15" s="19" t="s">
        <v>961</v>
      </c>
      <c r="B15" s="34">
        <v>1</v>
      </c>
      <c r="C15" s="352">
        <v>4403</v>
      </c>
      <c r="D15" s="352">
        <v>32</v>
      </c>
      <c r="E15" s="352">
        <v>9</v>
      </c>
      <c r="F15" s="352">
        <v>17</v>
      </c>
      <c r="G15" s="352">
        <v>1</v>
      </c>
      <c r="H15" s="352">
        <v>3265</v>
      </c>
      <c r="I15" s="352">
        <v>239</v>
      </c>
      <c r="J15" s="352">
        <v>121</v>
      </c>
      <c r="K15" s="352">
        <v>95</v>
      </c>
      <c r="L15" s="352">
        <v>167</v>
      </c>
      <c r="M15" s="352">
        <v>29</v>
      </c>
      <c r="N15" s="352">
        <v>671</v>
      </c>
      <c r="P15" s="2"/>
      <c r="Q15" s="3"/>
      <c r="R15" s="3"/>
      <c r="S15" s="3"/>
      <c r="T15" s="3"/>
      <c r="U15" s="3"/>
      <c r="V15" s="3"/>
      <c r="W15" s="3"/>
      <c r="X15" s="3"/>
      <c r="Y15" s="3"/>
      <c r="Z15" s="3"/>
      <c r="AA15" s="3"/>
      <c r="AB15" s="3"/>
      <c r="AC15" s="3"/>
      <c r="AD15" s="3"/>
      <c r="AE15" s="3"/>
      <c r="AF15" s="69"/>
      <c r="AG15" s="69"/>
      <c r="AH15" s="69"/>
      <c r="AI15" s="69"/>
      <c r="AJ15" s="69"/>
    </row>
    <row r="16" spans="1:36">
      <c r="A16" s="19"/>
      <c r="B16" s="34">
        <v>2</v>
      </c>
      <c r="C16" s="352">
        <v>4146</v>
      </c>
      <c r="D16" s="352">
        <v>26</v>
      </c>
      <c r="E16" s="352">
        <v>9</v>
      </c>
      <c r="F16" s="352">
        <v>11</v>
      </c>
      <c r="G16" s="352">
        <v>2</v>
      </c>
      <c r="H16" s="352">
        <v>2977</v>
      </c>
      <c r="I16" s="352">
        <v>257</v>
      </c>
      <c r="J16" s="352">
        <v>144</v>
      </c>
      <c r="K16" s="352">
        <v>96</v>
      </c>
      <c r="L16" s="352">
        <v>206</v>
      </c>
      <c r="M16" s="352">
        <v>34</v>
      </c>
      <c r="N16" s="352">
        <v>646</v>
      </c>
      <c r="P16" s="2"/>
      <c r="Q16" s="3"/>
      <c r="R16" s="3"/>
      <c r="S16" s="3"/>
      <c r="T16" s="3"/>
      <c r="U16" s="3"/>
      <c r="V16" s="3"/>
      <c r="W16" s="3"/>
      <c r="X16" s="3"/>
      <c r="Y16" s="3"/>
      <c r="Z16" s="3"/>
      <c r="AA16" s="3"/>
      <c r="AB16" s="3"/>
      <c r="AC16" s="3"/>
      <c r="AD16" s="3"/>
      <c r="AE16" s="3"/>
      <c r="AF16" s="69"/>
      <c r="AG16" s="69"/>
      <c r="AH16" s="69"/>
      <c r="AI16" s="69"/>
      <c r="AJ16" s="69"/>
    </row>
    <row r="17" spans="1:36">
      <c r="A17" s="19"/>
      <c r="B17" s="34">
        <v>3</v>
      </c>
      <c r="C17" s="352">
        <v>4498</v>
      </c>
      <c r="D17" s="352">
        <v>28</v>
      </c>
      <c r="E17" s="352">
        <v>6</v>
      </c>
      <c r="F17" s="352">
        <v>14</v>
      </c>
      <c r="G17" s="352">
        <v>3</v>
      </c>
      <c r="H17" s="352">
        <v>3350</v>
      </c>
      <c r="I17" s="352">
        <v>268</v>
      </c>
      <c r="J17" s="352">
        <v>132</v>
      </c>
      <c r="K17" s="352">
        <v>111</v>
      </c>
      <c r="L17" s="352">
        <v>194</v>
      </c>
      <c r="M17" s="352">
        <v>42</v>
      </c>
      <c r="N17" s="352">
        <v>616</v>
      </c>
      <c r="P17" s="2"/>
      <c r="Q17" s="3"/>
      <c r="R17" s="3"/>
      <c r="S17" s="3"/>
      <c r="T17" s="3"/>
      <c r="U17" s="3"/>
      <c r="V17" s="3"/>
      <c r="W17" s="3"/>
      <c r="X17" s="3"/>
      <c r="Y17" s="3"/>
      <c r="Z17" s="3"/>
      <c r="AA17" s="3"/>
      <c r="AB17" s="3"/>
      <c r="AC17" s="3"/>
      <c r="AD17" s="3"/>
      <c r="AE17" s="3"/>
      <c r="AF17" s="69"/>
      <c r="AG17" s="69"/>
      <c r="AH17" s="69"/>
      <c r="AI17" s="69"/>
      <c r="AJ17" s="69"/>
    </row>
    <row r="18" spans="1:36">
      <c r="A18" s="19"/>
      <c r="B18" s="34">
        <v>4</v>
      </c>
      <c r="C18" s="352">
        <v>4294</v>
      </c>
      <c r="D18" s="352">
        <v>29</v>
      </c>
      <c r="E18" s="352">
        <v>5</v>
      </c>
      <c r="F18" s="352">
        <v>12</v>
      </c>
      <c r="G18" s="352">
        <v>4</v>
      </c>
      <c r="H18" s="352">
        <v>3078</v>
      </c>
      <c r="I18" s="352">
        <v>309</v>
      </c>
      <c r="J18" s="352">
        <v>156</v>
      </c>
      <c r="K18" s="352">
        <v>120</v>
      </c>
      <c r="L18" s="352">
        <v>200</v>
      </c>
      <c r="M18" s="352">
        <v>50</v>
      </c>
      <c r="N18" s="352">
        <v>628</v>
      </c>
      <c r="P18" s="2"/>
      <c r="Q18" s="3"/>
      <c r="R18" s="3"/>
      <c r="S18" s="3"/>
      <c r="T18" s="3"/>
      <c r="U18" s="3"/>
      <c r="V18" s="3"/>
      <c r="W18" s="3"/>
      <c r="X18" s="3"/>
      <c r="Y18" s="3"/>
      <c r="Z18" s="3"/>
      <c r="AA18" s="3"/>
      <c r="AB18" s="3"/>
      <c r="AC18" s="3"/>
      <c r="AD18" s="3"/>
      <c r="AE18" s="3"/>
      <c r="AF18" s="69"/>
      <c r="AG18" s="69"/>
      <c r="AH18" s="69"/>
      <c r="AI18" s="69"/>
      <c r="AJ18" s="69"/>
    </row>
    <row r="19" spans="1:36">
      <c r="A19" s="19" t="s">
        <v>1070</v>
      </c>
      <c r="B19" s="34">
        <v>5</v>
      </c>
      <c r="C19" s="352">
        <v>5015</v>
      </c>
      <c r="D19" s="352">
        <v>24</v>
      </c>
      <c r="E19" s="352">
        <v>3</v>
      </c>
      <c r="F19" s="352">
        <v>10</v>
      </c>
      <c r="G19" s="352">
        <v>3</v>
      </c>
      <c r="H19" s="352">
        <v>3738</v>
      </c>
      <c r="I19" s="352">
        <v>331</v>
      </c>
      <c r="J19" s="352">
        <v>163</v>
      </c>
      <c r="K19" s="352">
        <v>127</v>
      </c>
      <c r="L19" s="352">
        <v>204</v>
      </c>
      <c r="M19" s="352">
        <v>46</v>
      </c>
      <c r="N19" s="352">
        <v>672</v>
      </c>
      <c r="P19" s="2"/>
      <c r="Q19" s="3"/>
      <c r="R19" s="3"/>
      <c r="S19" s="3"/>
      <c r="T19" s="3"/>
      <c r="U19" s="3"/>
      <c r="V19" s="3"/>
      <c r="W19" s="3"/>
      <c r="X19" s="3"/>
      <c r="Y19" s="3"/>
      <c r="Z19" s="3"/>
      <c r="AA19" s="3"/>
      <c r="AB19" s="3"/>
      <c r="AC19" s="3"/>
      <c r="AD19" s="3"/>
      <c r="AE19" s="3"/>
      <c r="AF19" s="69"/>
      <c r="AG19" s="69"/>
      <c r="AH19" s="69"/>
      <c r="AI19" s="69"/>
      <c r="AJ19" s="69"/>
    </row>
    <row r="20" spans="1:36">
      <c r="A20" s="19"/>
      <c r="B20" s="34">
        <v>6</v>
      </c>
      <c r="C20" s="352">
        <v>4768</v>
      </c>
      <c r="D20" s="352">
        <v>31</v>
      </c>
      <c r="E20" s="352">
        <v>8</v>
      </c>
      <c r="F20" s="352">
        <v>11</v>
      </c>
      <c r="G20" s="352">
        <v>5</v>
      </c>
      <c r="H20" s="352">
        <v>3433</v>
      </c>
      <c r="I20" s="352">
        <v>346</v>
      </c>
      <c r="J20" s="352">
        <v>182</v>
      </c>
      <c r="K20" s="352">
        <v>130</v>
      </c>
      <c r="L20" s="352">
        <v>187</v>
      </c>
      <c r="M20" s="352">
        <v>61</v>
      </c>
      <c r="N20" s="352">
        <v>710</v>
      </c>
      <c r="P20" s="2"/>
      <c r="Q20" s="3"/>
      <c r="R20" s="3"/>
      <c r="S20" s="3"/>
      <c r="T20" s="3"/>
      <c r="U20" s="3"/>
      <c r="V20" s="3"/>
      <c r="W20" s="3"/>
      <c r="X20" s="3"/>
      <c r="Y20" s="3"/>
      <c r="Z20" s="3"/>
      <c r="AA20" s="3"/>
      <c r="AB20" s="3"/>
      <c r="AC20" s="3"/>
      <c r="AD20" s="3"/>
      <c r="AE20" s="3"/>
      <c r="AF20" s="69"/>
      <c r="AG20" s="69"/>
      <c r="AH20" s="69"/>
      <c r="AI20" s="69"/>
      <c r="AJ20" s="69"/>
    </row>
    <row r="21" spans="1:36">
      <c r="A21" s="19"/>
      <c r="B21" s="34">
        <v>7</v>
      </c>
      <c r="C21" s="352">
        <v>4853</v>
      </c>
      <c r="D21" s="352">
        <v>23</v>
      </c>
      <c r="E21" s="352">
        <v>3</v>
      </c>
      <c r="F21" s="352">
        <v>12</v>
      </c>
      <c r="G21" s="352">
        <v>3</v>
      </c>
      <c r="H21" s="352">
        <v>3563</v>
      </c>
      <c r="I21" s="352">
        <v>339</v>
      </c>
      <c r="J21" s="352">
        <v>190</v>
      </c>
      <c r="K21" s="352">
        <v>109</v>
      </c>
      <c r="L21" s="352">
        <v>170</v>
      </c>
      <c r="M21" s="352">
        <v>68</v>
      </c>
      <c r="N21" s="352">
        <v>690</v>
      </c>
      <c r="P21" s="2"/>
      <c r="Q21" s="3"/>
      <c r="R21" s="3"/>
      <c r="S21" s="3"/>
      <c r="T21" s="3"/>
      <c r="U21" s="3"/>
      <c r="V21" s="3"/>
      <c r="W21" s="3"/>
      <c r="X21" s="3"/>
      <c r="Y21" s="3"/>
      <c r="Z21" s="3"/>
      <c r="AA21" s="3"/>
      <c r="AB21" s="3"/>
      <c r="AC21" s="3"/>
      <c r="AD21" s="3"/>
      <c r="AE21" s="3"/>
      <c r="AF21" s="69"/>
      <c r="AG21" s="69"/>
      <c r="AH21" s="69"/>
      <c r="AI21" s="69"/>
      <c r="AJ21" s="69"/>
    </row>
    <row r="22" spans="1:36">
      <c r="A22" s="19"/>
      <c r="B22" s="34">
        <v>8</v>
      </c>
      <c r="C22" s="352">
        <v>4620</v>
      </c>
      <c r="D22" s="352">
        <v>29</v>
      </c>
      <c r="E22" s="352">
        <v>11</v>
      </c>
      <c r="F22" s="352">
        <v>8</v>
      </c>
      <c r="G22" s="352">
        <v>4</v>
      </c>
      <c r="H22" s="352">
        <v>3378</v>
      </c>
      <c r="I22" s="352">
        <v>319</v>
      </c>
      <c r="J22" s="352">
        <v>161</v>
      </c>
      <c r="K22" s="352">
        <v>124</v>
      </c>
      <c r="L22" s="352">
        <v>146</v>
      </c>
      <c r="M22" s="352">
        <v>57</v>
      </c>
      <c r="N22" s="352">
        <v>691</v>
      </c>
      <c r="P22" s="2"/>
      <c r="Q22" s="3"/>
      <c r="R22" s="3"/>
      <c r="S22" s="3"/>
      <c r="T22" s="3"/>
      <c r="U22" s="3"/>
      <c r="V22" s="3"/>
      <c r="W22" s="3"/>
      <c r="X22" s="3"/>
      <c r="Y22" s="3"/>
      <c r="Z22" s="3"/>
      <c r="AA22" s="3"/>
      <c r="AB22" s="3"/>
      <c r="AC22" s="3"/>
      <c r="AD22" s="3"/>
      <c r="AE22" s="3"/>
      <c r="AF22" s="69"/>
      <c r="AG22" s="69"/>
      <c r="AH22" s="69"/>
      <c r="AI22" s="69"/>
      <c r="AJ22" s="69"/>
    </row>
    <row r="23" spans="1:36">
      <c r="A23" s="19"/>
      <c r="B23" s="531">
        <v>9</v>
      </c>
      <c r="C23" s="352">
        <v>4707</v>
      </c>
      <c r="D23" s="352">
        <v>26</v>
      </c>
      <c r="E23" s="352">
        <v>9</v>
      </c>
      <c r="F23" s="352">
        <v>9</v>
      </c>
      <c r="G23" s="352">
        <v>2</v>
      </c>
      <c r="H23" s="352">
        <v>3481</v>
      </c>
      <c r="I23" s="352">
        <v>346</v>
      </c>
      <c r="J23" s="352">
        <v>187</v>
      </c>
      <c r="K23" s="352">
        <v>122</v>
      </c>
      <c r="L23" s="352">
        <v>144</v>
      </c>
      <c r="M23" s="352">
        <v>71</v>
      </c>
      <c r="N23" s="352">
        <v>639</v>
      </c>
      <c r="P23" s="2"/>
      <c r="Q23" s="3"/>
      <c r="R23" s="3"/>
      <c r="S23" s="3"/>
      <c r="T23" s="3"/>
      <c r="U23" s="3"/>
      <c r="V23" s="3"/>
      <c r="W23" s="3"/>
      <c r="X23" s="3"/>
      <c r="Y23" s="3"/>
      <c r="Z23" s="3"/>
      <c r="AA23" s="3"/>
      <c r="AB23" s="3"/>
      <c r="AC23" s="3"/>
      <c r="AD23" s="3"/>
      <c r="AE23" s="3"/>
      <c r="AF23" s="69"/>
      <c r="AG23" s="69"/>
      <c r="AH23" s="69"/>
      <c r="AI23" s="69"/>
      <c r="AJ23" s="69"/>
    </row>
    <row r="24" spans="1:36">
      <c r="A24" s="35" t="s">
        <v>742</v>
      </c>
      <c r="B24" s="230"/>
      <c r="C24" s="95"/>
      <c r="D24" s="95"/>
      <c r="E24" s="95"/>
      <c r="F24" s="95"/>
      <c r="G24" s="95"/>
      <c r="H24" s="95"/>
      <c r="I24" s="95"/>
      <c r="J24" s="95"/>
      <c r="K24" s="95"/>
      <c r="L24" s="95"/>
      <c r="M24" s="95"/>
      <c r="N24" s="95"/>
      <c r="P24" s="2"/>
      <c r="Q24" s="3"/>
      <c r="R24" s="3"/>
      <c r="S24" s="3"/>
      <c r="T24" s="3"/>
      <c r="U24" s="3"/>
      <c r="V24" s="3"/>
      <c r="W24" s="3"/>
      <c r="X24" s="3"/>
      <c r="Y24" s="3"/>
      <c r="Z24" s="3"/>
      <c r="AA24" s="3"/>
      <c r="AB24" s="3"/>
      <c r="AC24" s="3"/>
      <c r="AD24" s="3"/>
      <c r="AE24" s="3"/>
      <c r="AF24" s="69"/>
      <c r="AG24" s="69"/>
      <c r="AH24" s="69"/>
      <c r="AI24" s="69"/>
      <c r="AJ24" s="69"/>
    </row>
    <row r="25" spans="1:36">
      <c r="A25" s="32" t="s">
        <v>770</v>
      </c>
      <c r="B25" s="32"/>
      <c r="C25" s="32"/>
      <c r="D25" s="32"/>
      <c r="E25" s="32"/>
      <c r="F25" s="32"/>
      <c r="G25" s="32"/>
      <c r="H25" s="32"/>
      <c r="I25" s="32"/>
      <c r="J25" s="32"/>
      <c r="K25" s="32"/>
      <c r="L25" s="32"/>
      <c r="M25" s="32"/>
      <c r="N25" s="32"/>
    </row>
    <row r="26" spans="1:36" ht="15" customHeight="1">
      <c r="A26" s="32" t="s">
        <v>703</v>
      </c>
      <c r="B26" s="345"/>
    </row>
    <row r="28" spans="1:36">
      <c r="C28" s="379"/>
      <c r="D28" s="379"/>
      <c r="E28" s="379"/>
      <c r="F28" s="379"/>
      <c r="G28" s="379"/>
      <c r="H28" s="379"/>
      <c r="I28" s="379"/>
      <c r="J28" s="379"/>
      <c r="K28" s="379"/>
      <c r="L28" s="379"/>
      <c r="M28" s="379"/>
      <c r="N28" s="379"/>
    </row>
    <row r="29" spans="1:36">
      <c r="C29" s="379"/>
      <c r="D29" s="379"/>
      <c r="E29" s="379"/>
      <c r="F29" s="379"/>
      <c r="G29" s="379"/>
      <c r="H29" s="379"/>
      <c r="I29" s="379"/>
      <c r="J29" s="379"/>
      <c r="K29" s="379"/>
      <c r="L29" s="379"/>
      <c r="M29" s="379"/>
      <c r="N29" s="379"/>
    </row>
    <row r="33" spans="1:35">
      <c r="S33" s="2"/>
      <c r="T33" s="2"/>
      <c r="U33" s="2"/>
      <c r="V33" s="2"/>
      <c r="W33" s="2"/>
      <c r="X33" s="2"/>
      <c r="Y33" s="2"/>
      <c r="Z33" s="2"/>
      <c r="AA33" s="2"/>
      <c r="AB33" s="2"/>
      <c r="AC33" s="2"/>
      <c r="AD33" s="2"/>
      <c r="AE33" s="2"/>
      <c r="AF33" s="2"/>
      <c r="AG33" s="2"/>
      <c r="AH33" s="2"/>
      <c r="AI33" s="2"/>
    </row>
    <row r="34" spans="1:35">
      <c r="S34" s="2"/>
      <c r="T34" s="2"/>
      <c r="U34" s="2"/>
      <c r="V34" s="2"/>
      <c r="W34" s="2"/>
      <c r="X34" s="2"/>
      <c r="Y34" s="2"/>
      <c r="Z34" s="2"/>
      <c r="AA34" s="2"/>
      <c r="AB34" s="2"/>
      <c r="AC34" s="2"/>
      <c r="AD34" s="2"/>
      <c r="AE34" s="2"/>
      <c r="AF34" s="2"/>
      <c r="AG34" s="2"/>
      <c r="AH34" s="2"/>
      <c r="AI34" s="2"/>
    </row>
    <row r="35" spans="1:35">
      <c r="S35" s="9"/>
      <c r="T35" s="9"/>
      <c r="U35" s="9"/>
      <c r="V35" s="9"/>
      <c r="W35" s="9"/>
      <c r="X35" s="9"/>
      <c r="Y35" s="9"/>
      <c r="Z35" s="9"/>
      <c r="AA35" s="9"/>
      <c r="AB35" s="9"/>
      <c r="AC35" s="9"/>
      <c r="AD35" s="2"/>
      <c r="AE35" s="2"/>
      <c r="AF35" s="2"/>
      <c r="AG35" s="2"/>
      <c r="AH35" s="2"/>
      <c r="AI35" s="2"/>
    </row>
    <row r="36" spans="1:35">
      <c r="S36" s="9"/>
      <c r="T36" s="9"/>
      <c r="U36" s="9"/>
      <c r="V36" s="9"/>
      <c r="W36" s="9"/>
      <c r="X36" s="9"/>
      <c r="Y36" s="9"/>
      <c r="Z36" s="9"/>
      <c r="AA36" s="9"/>
      <c r="AB36" s="9"/>
      <c r="AC36" s="9"/>
      <c r="AD36" s="2"/>
      <c r="AE36" s="2"/>
      <c r="AF36" s="2"/>
      <c r="AG36" s="2"/>
      <c r="AH36" s="2"/>
      <c r="AI36" s="2"/>
    </row>
    <row r="37" spans="1:35">
      <c r="S37" s="9"/>
      <c r="T37" s="9"/>
      <c r="U37" s="9"/>
      <c r="V37" s="9"/>
      <c r="W37" s="9"/>
      <c r="X37" s="9"/>
      <c r="Y37" s="9"/>
      <c r="Z37" s="9"/>
      <c r="AA37" s="9"/>
      <c r="AB37" s="9"/>
      <c r="AC37" s="9"/>
      <c r="AD37" s="2"/>
      <c r="AE37" s="2"/>
      <c r="AF37" s="2"/>
      <c r="AG37" s="2"/>
      <c r="AH37" s="2"/>
      <c r="AI37" s="2"/>
    </row>
    <row r="38" spans="1:35">
      <c r="S38" s="9"/>
      <c r="T38" s="9"/>
      <c r="U38" s="9"/>
      <c r="V38" s="9"/>
      <c r="W38" s="9"/>
      <c r="X38" s="9"/>
      <c r="Y38" s="9"/>
      <c r="Z38" s="9"/>
      <c r="AA38" s="9"/>
      <c r="AB38" s="9"/>
      <c r="AC38" s="9"/>
      <c r="AD38" s="2"/>
      <c r="AE38" s="2"/>
      <c r="AF38" s="2"/>
      <c r="AG38" s="2"/>
      <c r="AH38" s="2"/>
      <c r="AI38" s="2"/>
    </row>
    <row r="39" spans="1:35">
      <c r="S39" s="9"/>
      <c r="T39" s="9"/>
      <c r="U39" s="9"/>
      <c r="V39" s="9"/>
      <c r="W39" s="9"/>
      <c r="X39" s="9"/>
      <c r="Y39" s="9"/>
      <c r="Z39" s="9"/>
      <c r="AA39" s="9"/>
      <c r="AB39" s="9"/>
      <c r="AC39" s="9"/>
      <c r="AD39" s="2"/>
      <c r="AE39" s="2"/>
      <c r="AF39" s="2"/>
      <c r="AG39" s="2"/>
      <c r="AH39" s="2"/>
      <c r="AI39" s="2"/>
    </row>
    <row r="40" spans="1:35">
      <c r="S40" s="9"/>
      <c r="T40" s="9"/>
      <c r="U40" s="9"/>
      <c r="V40" s="9"/>
      <c r="W40" s="9"/>
      <c r="X40" s="9"/>
      <c r="Y40" s="9"/>
      <c r="Z40" s="9"/>
      <c r="AA40" s="9"/>
      <c r="AB40" s="9"/>
      <c r="AC40" s="9"/>
      <c r="AD40" s="2"/>
      <c r="AE40" s="2"/>
      <c r="AF40" s="2"/>
      <c r="AG40" s="2"/>
      <c r="AH40" s="2"/>
      <c r="AI40" s="2"/>
    </row>
    <row r="41" spans="1:35">
      <c r="S41" s="9"/>
      <c r="T41" s="9"/>
      <c r="U41" s="9"/>
      <c r="V41" s="9"/>
      <c r="W41" s="9"/>
      <c r="X41" s="9"/>
      <c r="Y41" s="9"/>
      <c r="Z41" s="9"/>
      <c r="AA41" s="9"/>
      <c r="AB41" s="9"/>
      <c r="AC41" s="9"/>
      <c r="AD41" s="9"/>
      <c r="AE41" s="9"/>
      <c r="AF41" s="2"/>
      <c r="AG41" s="2"/>
      <c r="AH41" s="2"/>
      <c r="AI41" s="2"/>
    </row>
    <row r="42" spans="1:35">
      <c r="S42" s="9"/>
      <c r="T42" s="9"/>
      <c r="U42" s="9"/>
      <c r="V42" s="9"/>
      <c r="W42" s="9"/>
      <c r="X42" s="9"/>
      <c r="Y42" s="9"/>
      <c r="Z42" s="9"/>
      <c r="AA42" s="9"/>
      <c r="AB42" s="9"/>
      <c r="AC42" s="9"/>
      <c r="AD42" s="9"/>
      <c r="AE42" s="9"/>
      <c r="AF42" s="2"/>
      <c r="AG42" s="2"/>
      <c r="AH42" s="2"/>
      <c r="AI42" s="2"/>
    </row>
    <row r="43" spans="1:35">
      <c r="S43" s="7"/>
      <c r="T43" s="9"/>
      <c r="U43" s="9"/>
      <c r="V43" s="9"/>
      <c r="W43" s="9"/>
      <c r="X43" s="9"/>
      <c r="Y43" s="9"/>
      <c r="Z43" s="9"/>
      <c r="AA43" s="9"/>
      <c r="AB43" s="9"/>
      <c r="AC43" s="9"/>
      <c r="AD43" s="9"/>
      <c r="AE43" s="9"/>
      <c r="AF43" s="2"/>
      <c r="AG43" s="2"/>
      <c r="AH43" s="2"/>
      <c r="AI43" s="2"/>
    </row>
    <row r="44" spans="1:35">
      <c r="S44" s="2"/>
      <c r="T44" s="9"/>
      <c r="U44" s="9"/>
      <c r="V44" s="9"/>
      <c r="W44" s="9"/>
      <c r="X44" s="9"/>
      <c r="Y44" s="9"/>
      <c r="Z44" s="9"/>
      <c r="AA44" s="9"/>
      <c r="AB44" s="9"/>
      <c r="AC44" s="9"/>
      <c r="AD44" s="9"/>
      <c r="AE44" s="9"/>
      <c r="AF44" s="2"/>
      <c r="AG44" s="2"/>
      <c r="AH44" s="2"/>
      <c r="AI44" s="2"/>
    </row>
    <row r="45" spans="1:35">
      <c r="S45" s="7"/>
      <c r="T45" s="9"/>
      <c r="U45" s="9"/>
      <c r="V45" s="9"/>
      <c r="W45" s="9"/>
      <c r="X45" s="9"/>
      <c r="Y45" s="9"/>
      <c r="Z45" s="9"/>
      <c r="AA45" s="9"/>
      <c r="AB45" s="9"/>
      <c r="AC45" s="9"/>
      <c r="AD45" s="9"/>
      <c r="AE45" s="9"/>
      <c r="AF45" s="2"/>
      <c r="AG45" s="2"/>
      <c r="AH45" s="2"/>
      <c r="AI45" s="2"/>
    </row>
    <row r="46" spans="1:35">
      <c r="S46" s="2"/>
      <c r="T46" s="9"/>
      <c r="U46" s="9"/>
      <c r="V46" s="9"/>
      <c r="W46" s="9"/>
      <c r="X46" s="9"/>
      <c r="Y46" s="9"/>
      <c r="Z46" s="9"/>
      <c r="AA46" s="9"/>
      <c r="AB46" s="9"/>
      <c r="AC46" s="9"/>
      <c r="AD46" s="9"/>
      <c r="AE46" s="9"/>
      <c r="AF46" s="2"/>
      <c r="AG46" s="2"/>
      <c r="AH46" s="2"/>
      <c r="AI46" s="2"/>
    </row>
    <row r="47" spans="1:35">
      <c r="S47" s="7"/>
      <c r="T47" s="9"/>
      <c r="U47" s="9"/>
      <c r="V47" s="9"/>
      <c r="W47" s="9"/>
      <c r="X47" s="9"/>
      <c r="Y47" s="9"/>
      <c r="Z47" s="9"/>
      <c r="AA47" s="9"/>
      <c r="AB47" s="9"/>
      <c r="AC47" s="9"/>
      <c r="AD47" s="9"/>
      <c r="AE47" s="9"/>
      <c r="AF47" s="2"/>
      <c r="AG47" s="2"/>
      <c r="AH47" s="2"/>
      <c r="AI47" s="2"/>
    </row>
    <row r="48" spans="1:35" ht="24">
      <c r="A48" s="314"/>
      <c r="B48" s="345"/>
      <c r="P48" s="2"/>
      <c r="Q48" s="2"/>
      <c r="R48" s="2"/>
      <c r="S48" s="2"/>
      <c r="T48" s="9"/>
      <c r="U48" s="9"/>
      <c r="V48" s="9"/>
      <c r="W48" s="9"/>
      <c r="X48" s="9"/>
      <c r="Y48" s="9"/>
      <c r="Z48" s="9"/>
      <c r="AA48" s="9"/>
      <c r="AB48" s="9"/>
      <c r="AC48" s="9"/>
      <c r="AD48" s="9"/>
      <c r="AE48" s="9"/>
      <c r="AF48" s="2"/>
      <c r="AG48" s="2"/>
      <c r="AH48" s="2"/>
      <c r="AI48" s="2"/>
    </row>
    <row r="49" spans="21:35">
      <c r="U49" s="3"/>
      <c r="V49" s="3"/>
      <c r="W49" s="3"/>
      <c r="X49" s="3"/>
      <c r="Y49" s="3"/>
      <c r="Z49" s="3"/>
      <c r="AA49" s="3"/>
      <c r="AB49" s="3"/>
      <c r="AC49" s="3"/>
      <c r="AD49" s="3"/>
      <c r="AE49" s="3"/>
      <c r="AF49" s="2"/>
      <c r="AG49" s="2"/>
      <c r="AH49" s="2"/>
      <c r="AI49" s="2"/>
    </row>
    <row r="50" spans="21:35">
      <c r="U50" s="3"/>
      <c r="V50" s="3"/>
      <c r="W50" s="3"/>
      <c r="X50" s="3"/>
      <c r="Y50" s="3"/>
      <c r="Z50" s="3"/>
      <c r="AA50" s="3"/>
      <c r="AB50" s="3"/>
      <c r="AC50" s="3"/>
      <c r="AD50" s="3"/>
      <c r="AE50" s="3"/>
      <c r="AF50" s="2"/>
      <c r="AG50" s="2"/>
      <c r="AH50" s="2"/>
      <c r="AI50" s="2"/>
    </row>
    <row r="51" spans="21:35">
      <c r="U51" s="2"/>
      <c r="V51" s="2"/>
      <c r="W51" s="2"/>
      <c r="X51" s="2"/>
      <c r="Y51" s="2"/>
      <c r="Z51" s="2"/>
      <c r="AA51" s="2"/>
      <c r="AB51" s="2"/>
      <c r="AC51" s="2"/>
      <c r="AD51" s="2"/>
      <c r="AE51" s="2"/>
      <c r="AF51" s="2"/>
      <c r="AG51" s="2"/>
      <c r="AH51" s="2"/>
      <c r="AI51" s="2"/>
    </row>
    <row r="52" spans="21:35">
      <c r="U52" s="2"/>
      <c r="V52" s="2"/>
      <c r="W52" s="2"/>
      <c r="X52" s="2"/>
      <c r="Y52" s="2"/>
      <c r="Z52" s="2"/>
      <c r="AA52" s="2"/>
      <c r="AB52" s="2"/>
      <c r="AC52" s="2"/>
      <c r="AD52" s="2"/>
      <c r="AE52" s="2"/>
      <c r="AF52" s="2"/>
      <c r="AG52" s="2"/>
      <c r="AH52" s="2"/>
      <c r="AI52" s="2"/>
    </row>
    <row r="53" spans="21:35">
      <c r="U53" s="2"/>
      <c r="V53" s="2"/>
      <c r="W53" s="2"/>
      <c r="X53" s="2"/>
      <c r="Y53" s="2"/>
      <c r="Z53" s="2"/>
      <c r="AA53" s="2"/>
      <c r="AB53" s="2"/>
      <c r="AC53" s="2"/>
      <c r="AD53" s="2"/>
      <c r="AE53" s="2"/>
      <c r="AF53" s="2"/>
      <c r="AG53" s="2"/>
      <c r="AH53" s="2"/>
      <c r="AI53" s="2"/>
    </row>
    <row r="54" spans="21:35">
      <c r="U54" s="2"/>
      <c r="V54" s="2"/>
      <c r="W54" s="2"/>
      <c r="X54" s="2"/>
      <c r="Y54" s="2"/>
      <c r="Z54" s="2"/>
      <c r="AA54" s="2"/>
      <c r="AB54" s="2"/>
      <c r="AC54" s="2"/>
      <c r="AD54" s="2"/>
      <c r="AE54" s="2"/>
      <c r="AF54" s="2"/>
      <c r="AG54" s="2"/>
      <c r="AH54" s="2"/>
      <c r="AI54" s="2"/>
    </row>
    <row r="55" spans="21:35">
      <c r="U55" s="2"/>
      <c r="V55" s="2"/>
      <c r="W55" s="2"/>
      <c r="X55" s="2"/>
      <c r="Y55" s="2"/>
      <c r="Z55" s="2"/>
      <c r="AA55" s="2"/>
      <c r="AB55" s="2"/>
      <c r="AC55" s="2"/>
      <c r="AD55" s="2"/>
      <c r="AE55" s="2"/>
      <c r="AF55" s="2"/>
      <c r="AG55" s="2"/>
      <c r="AH55" s="2"/>
      <c r="AI55" s="2"/>
    </row>
    <row r="56" spans="21:35">
      <c r="U56" s="2"/>
      <c r="V56" s="2"/>
      <c r="W56" s="2"/>
      <c r="X56" s="2"/>
      <c r="Y56" s="2"/>
      <c r="Z56" s="2"/>
      <c r="AA56" s="2"/>
      <c r="AB56" s="2"/>
      <c r="AC56" s="2"/>
      <c r="AD56" s="2"/>
      <c r="AE56" s="2"/>
      <c r="AF56" s="2"/>
      <c r="AG56" s="2"/>
      <c r="AH56" s="2"/>
      <c r="AI56" s="2"/>
    </row>
    <row r="57" spans="21:35">
      <c r="U57" s="2"/>
      <c r="V57" s="2"/>
      <c r="W57" s="2"/>
      <c r="X57" s="2"/>
      <c r="Y57" s="2"/>
      <c r="Z57" s="2"/>
      <c r="AA57" s="2"/>
      <c r="AB57" s="2"/>
      <c r="AC57" s="2"/>
      <c r="AD57" s="2"/>
      <c r="AE57" s="2"/>
      <c r="AF57" s="2"/>
      <c r="AG57" s="2"/>
      <c r="AH57" s="2"/>
      <c r="AI57" s="2"/>
    </row>
    <row r="58" spans="21:35">
      <c r="U58" s="2"/>
      <c r="V58" s="2"/>
      <c r="W58" s="2"/>
      <c r="X58" s="2"/>
      <c r="Y58" s="2"/>
      <c r="Z58" s="2"/>
      <c r="AA58" s="2"/>
      <c r="AB58" s="2"/>
      <c r="AC58" s="2"/>
      <c r="AD58" s="2"/>
      <c r="AE58" s="2"/>
      <c r="AF58" s="2"/>
      <c r="AG58" s="2"/>
      <c r="AH58" s="2"/>
      <c r="AI58" s="2"/>
    </row>
    <row r="59" spans="21:35">
      <c r="U59" s="2"/>
      <c r="V59" s="2"/>
      <c r="W59" s="2"/>
      <c r="X59" s="2"/>
      <c r="Y59" s="2"/>
      <c r="Z59" s="2"/>
      <c r="AA59" s="2"/>
      <c r="AB59" s="2"/>
      <c r="AC59" s="2"/>
      <c r="AD59" s="2"/>
      <c r="AE59" s="2"/>
      <c r="AF59" s="2"/>
      <c r="AG59" s="2"/>
      <c r="AH59" s="2"/>
      <c r="AI59" s="2"/>
    </row>
    <row r="60" spans="21:35">
      <c r="U60" s="3"/>
      <c r="V60" s="3"/>
      <c r="W60" s="3"/>
      <c r="X60" s="3"/>
      <c r="Y60" s="3"/>
      <c r="Z60" s="3"/>
      <c r="AA60" s="9"/>
      <c r="AB60" s="9"/>
      <c r="AC60" s="9"/>
      <c r="AD60" s="9"/>
      <c r="AE60" s="9"/>
      <c r="AF60" s="9"/>
      <c r="AG60" s="2"/>
      <c r="AH60" s="2"/>
      <c r="AI60" s="2"/>
    </row>
    <row r="61" spans="21:35">
      <c r="U61" s="3"/>
      <c r="V61" s="3"/>
      <c r="W61" s="3"/>
      <c r="X61" s="3"/>
      <c r="Y61" s="3"/>
      <c r="Z61" s="3"/>
      <c r="AA61" s="9"/>
      <c r="AB61" s="9"/>
      <c r="AC61" s="9"/>
      <c r="AD61" s="9"/>
      <c r="AE61" s="9"/>
      <c r="AF61" s="9"/>
      <c r="AG61" s="2"/>
      <c r="AH61" s="2"/>
      <c r="AI61" s="2"/>
    </row>
    <row r="62" spans="21:35">
      <c r="U62" s="3"/>
      <c r="V62" s="3"/>
      <c r="W62" s="3"/>
      <c r="X62" s="3"/>
      <c r="Y62" s="3"/>
      <c r="Z62" s="3"/>
      <c r="AA62" s="9"/>
      <c r="AB62" s="9"/>
      <c r="AC62" s="9"/>
      <c r="AD62" s="9"/>
      <c r="AE62" s="9"/>
      <c r="AF62" s="9"/>
      <c r="AG62" s="2"/>
      <c r="AH62" s="2"/>
      <c r="AI62" s="2"/>
    </row>
    <row r="63" spans="21:35">
      <c r="U63" s="3"/>
      <c r="V63" s="3"/>
      <c r="W63" s="3"/>
      <c r="X63" s="3"/>
      <c r="Y63" s="3"/>
      <c r="Z63" s="3"/>
      <c r="AA63" s="9"/>
      <c r="AB63" s="9"/>
      <c r="AC63" s="9"/>
      <c r="AD63" s="9"/>
      <c r="AE63" s="9"/>
      <c r="AF63" s="9"/>
      <c r="AG63" s="2"/>
      <c r="AH63" s="2"/>
      <c r="AI63" s="2"/>
    </row>
    <row r="64" spans="21:35">
      <c r="U64" s="3"/>
      <c r="V64" s="3"/>
      <c r="W64" s="3"/>
      <c r="X64" s="3"/>
      <c r="Y64" s="3"/>
      <c r="Z64" s="3"/>
      <c r="AA64" s="9"/>
      <c r="AB64" s="9"/>
      <c r="AC64" s="9"/>
      <c r="AD64" s="9"/>
      <c r="AE64" s="9"/>
      <c r="AF64" s="9"/>
      <c r="AG64" s="2"/>
      <c r="AH64" s="2"/>
      <c r="AI64" s="2"/>
    </row>
    <row r="65" spans="16:35">
      <c r="U65" s="2"/>
      <c r="V65" s="2"/>
      <c r="W65" s="2"/>
      <c r="X65" s="2"/>
      <c r="Y65" s="2"/>
      <c r="Z65" s="2"/>
      <c r="AA65" s="2"/>
      <c r="AB65" s="2"/>
      <c r="AC65" s="2"/>
      <c r="AD65" s="2"/>
      <c r="AE65" s="2"/>
      <c r="AF65" s="2"/>
      <c r="AG65" s="2"/>
      <c r="AH65" s="2"/>
      <c r="AI65" s="2"/>
    </row>
    <row r="66" spans="16:35">
      <c r="U66" s="2"/>
      <c r="V66" s="2"/>
      <c r="W66" s="2"/>
      <c r="X66" s="2"/>
      <c r="Y66" s="2"/>
      <c r="Z66" s="2"/>
      <c r="AA66" s="2"/>
      <c r="AB66" s="2"/>
      <c r="AC66" s="2"/>
      <c r="AD66" s="2"/>
      <c r="AE66" s="2"/>
      <c r="AF66" s="2"/>
      <c r="AG66" s="2"/>
      <c r="AH66" s="2"/>
      <c r="AI66" s="2"/>
    </row>
    <row r="67" spans="16:35">
      <c r="U67" s="2"/>
      <c r="V67" s="2"/>
      <c r="W67" s="2"/>
      <c r="X67" s="2"/>
      <c r="Y67" s="2"/>
      <c r="Z67" s="2"/>
      <c r="AA67" s="2"/>
      <c r="AB67" s="2"/>
      <c r="AC67" s="2"/>
      <c r="AD67" s="2"/>
      <c r="AE67" s="2"/>
      <c r="AF67" s="2"/>
      <c r="AG67" s="2"/>
      <c r="AH67" s="2"/>
      <c r="AI67" s="2"/>
    </row>
    <row r="68" spans="16:35">
      <c r="U68" s="2"/>
      <c r="V68" s="2"/>
      <c r="W68" s="2"/>
      <c r="X68" s="2"/>
      <c r="Y68" s="2"/>
      <c r="Z68" s="2"/>
      <c r="AA68" s="2"/>
      <c r="AB68" s="2"/>
      <c r="AC68" s="2"/>
      <c r="AD68" s="2"/>
      <c r="AE68" s="2"/>
      <c r="AF68" s="2"/>
      <c r="AG68" s="2"/>
      <c r="AH68" s="2"/>
      <c r="AI68" s="2"/>
    </row>
    <row r="69" spans="16:35">
      <c r="U69" s="3"/>
      <c r="V69" s="3"/>
      <c r="W69" s="3"/>
      <c r="X69" s="3"/>
      <c r="Y69" s="3"/>
      <c r="Z69" s="3"/>
      <c r="AA69" s="9"/>
      <c r="AB69" s="3"/>
      <c r="AC69" s="3"/>
      <c r="AD69" s="3"/>
      <c r="AE69" s="3"/>
      <c r="AF69" s="9"/>
      <c r="AG69" s="2"/>
      <c r="AH69" s="2"/>
      <c r="AI69" s="2"/>
    </row>
    <row r="70" spans="16:35">
      <c r="U70" s="3"/>
      <c r="V70" s="3"/>
      <c r="W70" s="3"/>
      <c r="X70" s="3"/>
      <c r="Y70" s="3"/>
      <c r="Z70" s="3"/>
      <c r="AA70" s="9"/>
      <c r="AB70" s="3"/>
      <c r="AC70" s="3"/>
      <c r="AD70" s="3"/>
      <c r="AE70" s="3"/>
      <c r="AF70" s="9"/>
      <c r="AG70" s="2"/>
      <c r="AH70" s="2"/>
      <c r="AI70" s="2"/>
    </row>
    <row r="71" spans="16:35">
      <c r="P71" s="2"/>
      <c r="Q71" s="2"/>
      <c r="R71" s="2"/>
      <c r="S71" s="7"/>
      <c r="T71" s="3"/>
      <c r="U71" s="3"/>
      <c r="V71" s="3"/>
      <c r="W71" s="3"/>
      <c r="X71" s="3"/>
      <c r="Y71" s="3"/>
      <c r="Z71" s="3"/>
      <c r="AA71" s="9"/>
      <c r="AB71" s="3"/>
      <c r="AC71" s="3"/>
      <c r="AD71" s="3"/>
      <c r="AE71" s="3"/>
      <c r="AF71" s="9"/>
      <c r="AG71" s="2"/>
      <c r="AH71" s="2"/>
      <c r="AI71" s="2"/>
    </row>
    <row r="72" spans="16:35">
      <c r="P72" s="2"/>
      <c r="Q72" s="2"/>
      <c r="R72" s="2"/>
      <c r="S72" s="7"/>
      <c r="T72" s="3"/>
      <c r="U72" s="3"/>
      <c r="V72" s="3"/>
      <c r="W72" s="3"/>
      <c r="X72" s="3"/>
      <c r="Y72" s="3"/>
      <c r="Z72" s="3"/>
      <c r="AA72" s="9"/>
      <c r="AB72" s="3"/>
      <c r="AC72" s="3"/>
      <c r="AD72" s="3"/>
      <c r="AE72" s="3"/>
      <c r="AF72" s="9"/>
      <c r="AG72" s="2"/>
      <c r="AH72" s="2"/>
      <c r="AI72" s="2"/>
    </row>
    <row r="73" spans="16:35">
      <c r="P73" s="2"/>
      <c r="Q73" s="2"/>
      <c r="R73" s="2"/>
      <c r="S73" s="7"/>
      <c r="T73" s="3"/>
      <c r="U73" s="3"/>
      <c r="V73" s="3"/>
      <c r="W73" s="3"/>
      <c r="X73" s="3"/>
      <c r="Y73" s="3"/>
      <c r="Z73" s="3"/>
      <c r="AA73" s="9"/>
      <c r="AB73" s="3"/>
      <c r="AC73" s="3"/>
      <c r="AD73" s="3"/>
      <c r="AE73" s="3"/>
      <c r="AF73" s="9"/>
      <c r="AG73" s="2"/>
      <c r="AH73" s="2"/>
      <c r="AI73" s="2"/>
    </row>
    <row r="74" spans="16:35">
      <c r="P74" s="2"/>
      <c r="Q74" s="2"/>
      <c r="R74" s="2"/>
      <c r="S74" s="2"/>
      <c r="T74" s="2"/>
      <c r="U74" s="2"/>
      <c r="V74" s="2"/>
      <c r="W74" s="2"/>
      <c r="X74" s="2"/>
      <c r="Y74" s="2"/>
      <c r="Z74" s="2"/>
      <c r="AA74" s="2"/>
      <c r="AB74" s="2"/>
      <c r="AC74" s="2"/>
      <c r="AD74" s="2"/>
      <c r="AE74" s="2"/>
      <c r="AF74" s="2"/>
      <c r="AG74" s="2"/>
      <c r="AH74" s="2"/>
      <c r="AI74" s="2"/>
    </row>
    <row r="75" spans="16:35">
      <c r="P75" s="2"/>
      <c r="Q75" s="2"/>
      <c r="R75" s="2"/>
      <c r="S75" s="2"/>
      <c r="T75" s="2"/>
      <c r="U75" s="2"/>
      <c r="V75" s="2"/>
      <c r="W75" s="2"/>
      <c r="X75" s="2"/>
      <c r="Y75" s="2"/>
      <c r="Z75" s="2"/>
      <c r="AA75" s="2"/>
      <c r="AB75" s="2"/>
      <c r="AC75" s="2"/>
      <c r="AD75" s="2"/>
      <c r="AE75" s="2"/>
      <c r="AF75" s="2"/>
      <c r="AG75" s="2"/>
      <c r="AH75" s="2"/>
      <c r="AI75" s="2"/>
    </row>
    <row r="76" spans="16:35">
      <c r="P76" s="2"/>
      <c r="Q76" s="2"/>
      <c r="R76" s="2"/>
      <c r="S76" s="2"/>
      <c r="T76" s="2"/>
      <c r="U76" s="2"/>
      <c r="V76" s="2"/>
      <c r="W76" s="2"/>
      <c r="X76" s="2"/>
      <c r="Y76" s="2"/>
      <c r="Z76" s="2"/>
      <c r="AA76" s="2"/>
      <c r="AB76" s="2"/>
      <c r="AC76" s="2"/>
      <c r="AD76" s="2"/>
      <c r="AE76" s="2"/>
      <c r="AF76" s="2"/>
      <c r="AG76" s="2"/>
      <c r="AH76" s="2"/>
      <c r="AI76" s="2"/>
    </row>
    <row r="77" spans="16:35">
      <c r="P77" s="2"/>
      <c r="Q77" s="2"/>
      <c r="R77" s="2"/>
      <c r="S77" s="2"/>
      <c r="T77" s="2"/>
      <c r="U77" s="2"/>
      <c r="V77" s="2"/>
      <c r="W77" s="2"/>
      <c r="X77" s="2"/>
      <c r="Y77" s="2"/>
      <c r="Z77" s="2"/>
      <c r="AA77" s="2"/>
      <c r="AB77" s="2"/>
      <c r="AC77" s="2"/>
      <c r="AD77" s="2"/>
      <c r="AE77" s="2"/>
      <c r="AF77" s="2"/>
      <c r="AG77" s="2"/>
      <c r="AH77" s="2"/>
      <c r="AI77" s="2"/>
    </row>
    <row r="78" spans="16:35">
      <c r="P78" s="2"/>
      <c r="Q78" s="2"/>
      <c r="R78" s="2"/>
      <c r="S78" s="2"/>
      <c r="T78" s="2"/>
      <c r="U78" s="2"/>
      <c r="V78" s="2"/>
      <c r="W78" s="2"/>
      <c r="X78" s="2"/>
      <c r="Y78" s="2"/>
      <c r="Z78" s="2"/>
      <c r="AA78" s="2"/>
      <c r="AB78" s="2"/>
      <c r="AC78" s="2"/>
      <c r="AD78" s="2"/>
      <c r="AE78" s="2"/>
      <c r="AF78" s="2"/>
      <c r="AG78" s="2"/>
      <c r="AH78" s="2"/>
      <c r="AI78" s="2"/>
    </row>
    <row r="79" spans="16:35">
      <c r="P79" s="2"/>
      <c r="Q79" s="2"/>
      <c r="R79" s="2"/>
      <c r="S79" s="2"/>
      <c r="T79" s="2"/>
      <c r="U79" s="2"/>
      <c r="V79" s="2"/>
      <c r="W79" s="2"/>
      <c r="X79" s="2"/>
      <c r="Y79" s="2"/>
      <c r="Z79" s="2"/>
      <c r="AA79" s="2"/>
      <c r="AB79" s="2"/>
      <c r="AC79" s="2"/>
      <c r="AD79" s="2"/>
      <c r="AE79" s="2"/>
      <c r="AF79" s="2"/>
      <c r="AG79" s="2"/>
      <c r="AH79" s="2"/>
      <c r="AI79" s="2"/>
    </row>
    <row r="80" spans="16:35">
      <c r="P80" s="2"/>
      <c r="Q80" s="2"/>
      <c r="R80" s="2"/>
      <c r="S80" s="2"/>
      <c r="T80" s="2"/>
      <c r="U80" s="2"/>
      <c r="V80" s="2"/>
      <c r="W80" s="2"/>
      <c r="X80" s="2"/>
      <c r="Y80" s="2"/>
      <c r="Z80" s="2"/>
      <c r="AA80" s="2"/>
      <c r="AB80" s="2"/>
      <c r="AC80" s="2"/>
      <c r="AD80" s="2"/>
      <c r="AE80" s="2"/>
      <c r="AF80" s="2"/>
      <c r="AG80" s="2"/>
      <c r="AH80" s="2"/>
      <c r="AI80" s="2"/>
    </row>
    <row r="81" spans="16:35">
      <c r="P81" s="2"/>
      <c r="Q81" s="2"/>
      <c r="R81" s="2"/>
      <c r="S81" s="2"/>
      <c r="T81" s="2"/>
      <c r="U81" s="2"/>
      <c r="V81" s="2"/>
      <c r="W81" s="2"/>
      <c r="X81" s="2"/>
      <c r="Y81" s="2"/>
      <c r="Z81" s="2"/>
      <c r="AA81" s="2"/>
      <c r="AB81" s="2"/>
      <c r="AC81" s="2"/>
      <c r="AD81" s="2"/>
      <c r="AE81" s="2"/>
      <c r="AF81" s="2"/>
      <c r="AG81" s="2"/>
      <c r="AH81" s="2"/>
      <c r="AI81" s="2"/>
    </row>
    <row r="82" spans="16:35">
      <c r="P82" s="2"/>
      <c r="Q82" s="2"/>
      <c r="R82" s="2"/>
      <c r="S82" s="2"/>
      <c r="T82" s="2"/>
      <c r="U82" s="2"/>
      <c r="V82" s="2"/>
      <c r="W82" s="2"/>
      <c r="X82" s="2"/>
      <c r="Y82" s="2"/>
      <c r="Z82" s="2"/>
      <c r="AA82" s="2"/>
      <c r="AB82" s="2"/>
      <c r="AC82" s="2"/>
      <c r="AD82" s="2"/>
      <c r="AE82" s="2"/>
      <c r="AF82" s="2"/>
      <c r="AG82" s="2"/>
      <c r="AH82" s="2"/>
      <c r="AI82" s="2"/>
    </row>
    <row r="83" spans="16:35">
      <c r="P83" s="2"/>
      <c r="Q83" s="2"/>
      <c r="R83" s="2"/>
      <c r="S83" s="2"/>
      <c r="T83" s="2"/>
      <c r="U83" s="2"/>
      <c r="V83" s="2"/>
      <c r="W83" s="2"/>
      <c r="X83" s="2"/>
      <c r="Y83" s="2"/>
      <c r="Z83" s="2"/>
      <c r="AA83" s="2"/>
      <c r="AB83" s="2"/>
      <c r="AC83" s="2"/>
      <c r="AD83" s="2"/>
      <c r="AE83" s="2"/>
      <c r="AF83" s="2"/>
      <c r="AG83" s="2"/>
      <c r="AH83" s="2"/>
      <c r="AI83" s="2"/>
    </row>
    <row r="84" spans="16:35">
      <c r="P84" s="2"/>
      <c r="Q84" s="2"/>
      <c r="R84" s="2"/>
      <c r="S84" s="2"/>
      <c r="T84" s="2"/>
      <c r="U84" s="2"/>
      <c r="V84" s="2"/>
      <c r="W84" s="2"/>
      <c r="X84" s="2"/>
      <c r="Y84" s="2"/>
      <c r="Z84" s="2"/>
      <c r="AA84" s="2"/>
      <c r="AB84" s="2"/>
      <c r="AC84" s="2"/>
      <c r="AD84" s="2"/>
      <c r="AE84" s="2"/>
      <c r="AF84" s="2"/>
      <c r="AG84" s="2"/>
      <c r="AH84" s="2"/>
      <c r="AI84" s="2"/>
    </row>
    <row r="85" spans="16:35">
      <c r="P85" s="2"/>
      <c r="Q85" s="2"/>
      <c r="R85" s="2"/>
      <c r="S85" s="2"/>
      <c r="T85" s="2"/>
      <c r="U85" s="2"/>
      <c r="V85" s="2"/>
      <c r="W85" s="2"/>
      <c r="X85" s="2"/>
      <c r="Y85" s="2"/>
      <c r="Z85" s="2"/>
      <c r="AA85" s="2"/>
      <c r="AB85" s="2"/>
      <c r="AC85" s="2"/>
      <c r="AD85" s="2"/>
      <c r="AE85" s="2"/>
      <c r="AF85" s="2"/>
      <c r="AG85" s="2"/>
      <c r="AH85" s="2"/>
      <c r="AI85" s="2"/>
    </row>
    <row r="86" spans="16:35">
      <c r="P86" s="2"/>
      <c r="Q86" s="2"/>
      <c r="R86" s="2"/>
      <c r="S86" s="2"/>
      <c r="T86" s="2"/>
      <c r="U86" s="2"/>
      <c r="V86" s="2"/>
      <c r="W86" s="2"/>
      <c r="X86" s="2"/>
      <c r="Y86" s="2"/>
      <c r="Z86" s="2"/>
      <c r="AA86" s="2"/>
      <c r="AB86" s="2"/>
      <c r="AC86" s="2"/>
      <c r="AD86" s="2"/>
      <c r="AE86" s="2"/>
      <c r="AF86" s="2"/>
      <c r="AG86" s="2"/>
      <c r="AH86" s="2"/>
      <c r="AI86" s="2"/>
    </row>
    <row r="87" spans="16:35">
      <c r="P87" s="2"/>
      <c r="Q87" s="2"/>
      <c r="R87" s="2"/>
      <c r="S87" s="2"/>
      <c r="T87" s="2"/>
      <c r="U87" s="2"/>
      <c r="V87" s="2"/>
      <c r="W87" s="2"/>
      <c r="X87" s="2"/>
      <c r="Y87" s="2"/>
      <c r="Z87" s="2"/>
      <c r="AA87" s="2"/>
      <c r="AB87" s="2"/>
      <c r="AC87" s="2"/>
      <c r="AD87" s="2"/>
      <c r="AE87" s="2"/>
      <c r="AF87" s="2"/>
      <c r="AG87" s="2"/>
      <c r="AH87" s="2"/>
      <c r="AI87" s="2"/>
    </row>
    <row r="88" spans="16:35">
      <c r="P88" s="2"/>
      <c r="Q88" s="2"/>
      <c r="R88" s="2"/>
      <c r="S88" s="2"/>
      <c r="T88" s="2"/>
      <c r="U88" s="2"/>
      <c r="V88" s="2"/>
      <c r="W88" s="2"/>
      <c r="X88" s="2"/>
      <c r="Y88" s="2"/>
      <c r="Z88" s="2"/>
      <c r="AA88" s="2"/>
      <c r="AB88" s="2"/>
      <c r="AC88" s="2"/>
      <c r="AD88" s="2"/>
      <c r="AE88" s="2"/>
      <c r="AF88" s="2"/>
      <c r="AG88" s="2"/>
      <c r="AH88" s="2"/>
      <c r="AI88" s="2"/>
    </row>
    <row r="89" spans="16:35">
      <c r="P89" s="2"/>
      <c r="Q89" s="2"/>
      <c r="R89" s="2"/>
      <c r="S89" s="2"/>
      <c r="T89" s="2"/>
      <c r="U89" s="2"/>
      <c r="V89" s="2"/>
      <c r="W89" s="2"/>
      <c r="X89" s="2"/>
      <c r="Y89" s="2"/>
      <c r="Z89" s="2"/>
      <c r="AA89" s="2"/>
      <c r="AB89" s="2"/>
      <c r="AC89" s="2"/>
      <c r="AD89" s="2"/>
      <c r="AE89" s="2"/>
      <c r="AF89" s="2"/>
      <c r="AG89" s="2"/>
      <c r="AH89" s="2"/>
      <c r="AI89" s="2"/>
    </row>
    <row r="90" spans="16:35">
      <c r="P90" s="2"/>
      <c r="Q90" s="2"/>
      <c r="R90" s="2"/>
      <c r="S90" s="2"/>
      <c r="T90" s="2"/>
      <c r="U90" s="2"/>
      <c r="V90" s="2"/>
      <c r="W90" s="2"/>
      <c r="X90" s="2"/>
      <c r="Y90" s="2"/>
      <c r="Z90" s="2"/>
      <c r="AA90" s="2"/>
      <c r="AB90" s="2"/>
      <c r="AC90" s="2"/>
      <c r="AD90" s="2"/>
      <c r="AE90" s="2"/>
      <c r="AF90" s="2"/>
      <c r="AG90" s="2"/>
      <c r="AH90" s="2"/>
      <c r="AI90" s="2"/>
    </row>
    <row r="91" spans="16:35">
      <c r="P91" s="2"/>
      <c r="Q91" s="2"/>
      <c r="R91" s="2"/>
      <c r="S91" s="2"/>
      <c r="T91" s="2"/>
      <c r="U91" s="2"/>
      <c r="V91" s="2"/>
      <c r="W91" s="2"/>
      <c r="X91" s="2"/>
      <c r="Y91" s="2"/>
      <c r="Z91" s="2"/>
      <c r="AA91" s="2"/>
      <c r="AB91" s="2"/>
      <c r="AC91" s="2"/>
      <c r="AD91" s="2"/>
      <c r="AE91" s="2"/>
      <c r="AF91" s="2"/>
      <c r="AG91" s="2"/>
      <c r="AH91" s="2"/>
      <c r="AI91" s="2"/>
    </row>
    <row r="92" spans="16:35">
      <c r="P92" s="2"/>
      <c r="Q92" s="2"/>
      <c r="R92" s="2"/>
      <c r="S92" s="2"/>
      <c r="T92" s="2"/>
      <c r="U92" s="2"/>
      <c r="V92" s="2"/>
      <c r="W92" s="2"/>
      <c r="X92" s="2"/>
      <c r="Y92" s="2"/>
      <c r="Z92" s="2"/>
      <c r="AA92" s="2"/>
      <c r="AB92" s="2"/>
      <c r="AC92" s="2"/>
      <c r="AD92" s="2"/>
      <c r="AE92" s="2"/>
      <c r="AF92" s="2"/>
      <c r="AG92" s="2"/>
      <c r="AH92" s="2"/>
      <c r="AI92" s="2"/>
    </row>
    <row r="93" spans="16:35">
      <c r="P93" s="2"/>
      <c r="Q93" s="2"/>
      <c r="R93" s="2"/>
      <c r="S93" s="2"/>
      <c r="T93" s="2"/>
      <c r="U93" s="2"/>
      <c r="V93" s="2"/>
      <c r="W93" s="2"/>
      <c r="X93" s="2"/>
      <c r="Y93" s="2"/>
      <c r="Z93" s="2"/>
      <c r="AA93" s="2"/>
      <c r="AB93" s="2"/>
      <c r="AC93" s="2"/>
      <c r="AD93" s="2"/>
      <c r="AE93" s="2"/>
      <c r="AF93" s="2"/>
      <c r="AG93" s="2"/>
      <c r="AH93" s="2"/>
      <c r="AI93" s="2"/>
    </row>
    <row r="94" spans="16:35">
      <c r="P94" s="2"/>
      <c r="Q94" s="2"/>
      <c r="R94" s="2"/>
      <c r="S94" s="2"/>
      <c r="T94" s="2"/>
      <c r="U94" s="2"/>
      <c r="V94" s="2"/>
      <c r="W94" s="2"/>
      <c r="X94" s="2"/>
      <c r="Y94" s="2"/>
      <c r="Z94" s="2"/>
      <c r="AA94" s="2"/>
      <c r="AB94" s="2"/>
      <c r="AC94" s="2"/>
      <c r="AD94" s="2"/>
      <c r="AE94" s="2"/>
      <c r="AF94" s="2"/>
      <c r="AG94" s="2"/>
      <c r="AH94" s="2"/>
      <c r="AI94" s="2"/>
    </row>
    <row r="95" spans="16:35">
      <c r="P95" s="2"/>
      <c r="Q95" s="2"/>
      <c r="R95" s="2"/>
      <c r="S95" s="2"/>
      <c r="T95" s="2"/>
      <c r="U95" s="2"/>
      <c r="V95" s="2"/>
      <c r="W95" s="2"/>
      <c r="X95" s="2"/>
      <c r="Y95" s="2"/>
      <c r="Z95" s="2"/>
      <c r="AA95" s="2"/>
      <c r="AB95" s="2"/>
      <c r="AC95" s="2"/>
      <c r="AD95" s="2"/>
      <c r="AE95" s="2"/>
      <c r="AF95" s="2"/>
      <c r="AG95" s="2"/>
      <c r="AH95" s="2"/>
      <c r="AI95" s="2"/>
    </row>
    <row r="96" spans="16:35">
      <c r="P96" s="2"/>
      <c r="Q96" s="2"/>
      <c r="R96" s="2"/>
      <c r="S96" s="2"/>
      <c r="T96" s="2"/>
      <c r="U96" s="2"/>
      <c r="V96" s="2"/>
      <c r="W96" s="2"/>
      <c r="X96" s="2"/>
      <c r="Y96" s="2"/>
      <c r="Z96" s="2"/>
      <c r="AA96" s="2"/>
      <c r="AB96" s="2"/>
      <c r="AC96" s="2"/>
      <c r="AD96" s="2"/>
      <c r="AE96" s="2"/>
      <c r="AF96" s="2"/>
      <c r="AG96" s="2"/>
      <c r="AH96" s="2"/>
      <c r="AI96" s="2"/>
    </row>
    <row r="97" spans="16:35">
      <c r="P97" s="2"/>
      <c r="Q97" s="2"/>
      <c r="R97" s="2"/>
      <c r="S97" s="2"/>
      <c r="T97" s="2"/>
      <c r="U97" s="2"/>
      <c r="V97" s="2"/>
      <c r="W97" s="2"/>
      <c r="X97" s="2"/>
      <c r="Y97" s="2"/>
      <c r="Z97" s="2"/>
      <c r="AA97" s="2"/>
      <c r="AB97" s="2"/>
      <c r="AC97" s="2"/>
      <c r="AD97" s="2"/>
      <c r="AE97" s="2"/>
      <c r="AF97" s="2"/>
      <c r="AG97" s="2"/>
      <c r="AH97" s="2"/>
      <c r="AI97" s="2"/>
    </row>
    <row r="98" spans="16:35">
      <c r="P98" s="2"/>
      <c r="Q98" s="2"/>
      <c r="R98" s="2"/>
      <c r="S98" s="2"/>
      <c r="T98" s="2"/>
      <c r="U98" s="2"/>
      <c r="V98" s="2"/>
      <c r="W98" s="2"/>
      <c r="X98" s="2"/>
      <c r="Y98" s="2"/>
      <c r="Z98" s="2"/>
      <c r="AA98" s="2"/>
      <c r="AB98" s="2"/>
      <c r="AC98" s="2"/>
      <c r="AD98" s="2"/>
      <c r="AE98" s="2"/>
      <c r="AF98" s="2"/>
      <c r="AG98" s="2"/>
      <c r="AH98" s="2"/>
      <c r="AI98" s="2"/>
    </row>
    <row r="99" spans="16:35">
      <c r="P99" s="2"/>
      <c r="Q99" s="2"/>
      <c r="R99" s="2"/>
      <c r="S99" s="2"/>
      <c r="T99" s="2"/>
      <c r="U99" s="2"/>
      <c r="V99" s="2"/>
      <c r="W99" s="2"/>
      <c r="X99" s="2"/>
      <c r="Y99" s="2"/>
      <c r="Z99" s="2"/>
      <c r="AA99" s="2"/>
      <c r="AB99" s="2"/>
      <c r="AC99" s="2"/>
      <c r="AD99" s="2"/>
      <c r="AE99" s="2"/>
      <c r="AF99" s="2"/>
      <c r="AG99" s="2"/>
      <c r="AH99" s="2"/>
      <c r="AI99" s="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zoomScaleNormal="100" workbookViewId="0">
      <selection sqref="A1:C1"/>
    </sheetView>
  </sheetViews>
  <sheetFormatPr defaultRowHeight="13.5"/>
  <cols>
    <col min="1" max="1" width="7.375" style="14" customWidth="1"/>
    <col min="2" max="2" width="3.75" style="14" customWidth="1"/>
    <col min="3" max="3" width="8.625" style="14" customWidth="1"/>
    <col min="4" max="7" width="7.625" style="14" customWidth="1"/>
    <col min="8" max="9" width="8.625" style="14" customWidth="1"/>
    <col min="10" max="13" width="7.625" style="14" customWidth="1"/>
    <col min="14" max="14" width="8.625" style="14" customWidth="1"/>
    <col min="15" max="16384" width="9" style="14"/>
  </cols>
  <sheetData>
    <row r="1" spans="1:18" ht="19.5" customHeight="1">
      <c r="A1" s="737" t="s">
        <v>859</v>
      </c>
      <c r="B1" s="737"/>
      <c r="C1" s="737"/>
    </row>
    <row r="2" spans="1:18" ht="19.5" customHeight="1">
      <c r="A2" s="654" t="s">
        <v>820</v>
      </c>
      <c r="B2" s="654"/>
      <c r="C2" s="654"/>
      <c r="D2" s="654"/>
      <c r="E2" s="654"/>
      <c r="F2" s="654"/>
      <c r="G2" s="654"/>
      <c r="H2" s="654"/>
      <c r="I2" s="654"/>
      <c r="J2" s="654"/>
      <c r="K2" s="654"/>
      <c r="L2" s="654"/>
      <c r="M2" s="654"/>
      <c r="N2" s="654"/>
    </row>
    <row r="3" spans="1:18" ht="14.25" thickBot="1">
      <c r="A3" s="25"/>
      <c r="B3" s="25"/>
      <c r="C3" s="25"/>
      <c r="D3" s="25"/>
      <c r="E3" s="25"/>
      <c r="F3" s="25"/>
      <c r="G3" s="25"/>
      <c r="H3" s="25"/>
      <c r="I3" s="25"/>
      <c r="J3" s="25"/>
      <c r="K3" s="25"/>
      <c r="L3" s="25"/>
      <c r="M3" s="25"/>
      <c r="N3" s="65" t="s">
        <v>241</v>
      </c>
    </row>
    <row r="4" spans="1:18" s="68" customFormat="1" ht="10.5" customHeight="1" thickTop="1">
      <c r="A4" s="643" t="s">
        <v>270</v>
      </c>
      <c r="B4" s="713"/>
      <c r="C4" s="648" t="s">
        <v>813</v>
      </c>
      <c r="D4" s="740" t="s">
        <v>266</v>
      </c>
      <c r="E4" s="283"/>
      <c r="F4" s="283"/>
      <c r="G4" s="284"/>
      <c r="H4" s="648" t="s">
        <v>814</v>
      </c>
      <c r="I4" s="740" t="s">
        <v>267</v>
      </c>
      <c r="J4" s="224"/>
      <c r="K4" s="284"/>
      <c r="L4" s="648" t="s">
        <v>268</v>
      </c>
      <c r="M4" s="648" t="s">
        <v>269</v>
      </c>
      <c r="N4" s="740" t="s">
        <v>431</v>
      </c>
    </row>
    <row r="5" spans="1:18" s="68" customFormat="1" ht="18" customHeight="1">
      <c r="A5" s="714"/>
      <c r="B5" s="715"/>
      <c r="C5" s="649"/>
      <c r="D5" s="735"/>
      <c r="E5" s="282" t="s">
        <v>815</v>
      </c>
      <c r="F5" s="282" t="s">
        <v>816</v>
      </c>
      <c r="G5" s="282" t="s">
        <v>817</v>
      </c>
      <c r="H5" s="649"/>
      <c r="I5" s="735"/>
      <c r="J5" s="205" t="s">
        <v>818</v>
      </c>
      <c r="K5" s="205" t="s">
        <v>819</v>
      </c>
      <c r="L5" s="649"/>
      <c r="M5" s="649"/>
      <c r="N5" s="735"/>
    </row>
    <row r="6" spans="1:18">
      <c r="A6" s="228" t="s">
        <v>1035</v>
      </c>
      <c r="B6" s="34"/>
      <c r="C6" s="356">
        <v>15190</v>
      </c>
      <c r="D6" s="356">
        <v>349</v>
      </c>
      <c r="E6" s="354">
        <v>79</v>
      </c>
      <c r="F6" s="354">
        <v>179</v>
      </c>
      <c r="G6" s="354">
        <v>39</v>
      </c>
      <c r="H6" s="354">
        <v>7159</v>
      </c>
      <c r="I6" s="354">
        <v>3511</v>
      </c>
      <c r="J6" s="354">
        <v>1640</v>
      </c>
      <c r="K6" s="354">
        <v>1562</v>
      </c>
      <c r="L6" s="354">
        <v>584</v>
      </c>
      <c r="M6" s="354">
        <v>304</v>
      </c>
      <c r="N6" s="354">
        <v>3283</v>
      </c>
      <c r="P6" s="2"/>
      <c r="Q6" s="7"/>
      <c r="R6" s="9"/>
    </row>
    <row r="7" spans="1:18">
      <c r="A7" s="197"/>
      <c r="B7" s="34"/>
      <c r="C7" s="356">
        <v>3001</v>
      </c>
      <c r="D7" s="356">
        <v>77</v>
      </c>
      <c r="E7" s="354">
        <v>5</v>
      </c>
      <c r="F7" s="354">
        <v>49</v>
      </c>
      <c r="G7" s="354">
        <v>17</v>
      </c>
      <c r="H7" s="354">
        <v>1593</v>
      </c>
      <c r="I7" s="354">
        <v>352</v>
      </c>
      <c r="J7" s="354">
        <v>95</v>
      </c>
      <c r="K7" s="354">
        <v>205</v>
      </c>
      <c r="L7" s="354">
        <v>83</v>
      </c>
      <c r="M7" s="354">
        <v>35</v>
      </c>
      <c r="N7" s="354">
        <v>861</v>
      </c>
      <c r="P7" s="2"/>
      <c r="Q7" s="2"/>
      <c r="R7" s="9"/>
    </row>
    <row r="8" spans="1:18">
      <c r="A8" s="197">
        <v>27</v>
      </c>
      <c r="B8" s="34"/>
      <c r="C8" s="360">
        <v>13260</v>
      </c>
      <c r="D8" s="360">
        <v>290</v>
      </c>
      <c r="E8" s="354">
        <v>56</v>
      </c>
      <c r="F8" s="354">
        <v>163</v>
      </c>
      <c r="G8" s="354">
        <v>24</v>
      </c>
      <c r="H8" s="354">
        <v>6680</v>
      </c>
      <c r="I8" s="354">
        <v>2920</v>
      </c>
      <c r="J8" s="354">
        <v>1339</v>
      </c>
      <c r="K8" s="354">
        <v>1326</v>
      </c>
      <c r="L8" s="354">
        <v>536</v>
      </c>
      <c r="M8" s="354">
        <v>284</v>
      </c>
      <c r="N8" s="354">
        <v>2550</v>
      </c>
      <c r="P8" s="2"/>
      <c r="Q8" s="7"/>
      <c r="R8" s="9"/>
    </row>
    <row r="9" spans="1:18">
      <c r="A9" s="197"/>
      <c r="B9" s="34"/>
      <c r="C9" s="360">
        <v>2336</v>
      </c>
      <c r="D9" s="360">
        <v>71</v>
      </c>
      <c r="E9" s="352">
        <v>13</v>
      </c>
      <c r="F9" s="354">
        <v>54</v>
      </c>
      <c r="G9" s="354">
        <v>1</v>
      </c>
      <c r="H9" s="354">
        <v>1317</v>
      </c>
      <c r="I9" s="354">
        <v>267</v>
      </c>
      <c r="J9" s="354">
        <v>82</v>
      </c>
      <c r="K9" s="354">
        <v>150</v>
      </c>
      <c r="L9" s="354">
        <v>65</v>
      </c>
      <c r="M9" s="354">
        <v>23</v>
      </c>
      <c r="N9" s="354">
        <v>593</v>
      </c>
      <c r="P9" s="2"/>
      <c r="Q9" s="2"/>
      <c r="R9" s="9"/>
    </row>
    <row r="10" spans="1:18">
      <c r="A10" s="197">
        <v>28</v>
      </c>
      <c r="B10" s="34"/>
      <c r="C10" s="360">
        <v>12739</v>
      </c>
      <c r="D10" s="360">
        <v>326</v>
      </c>
      <c r="E10" s="354">
        <v>64</v>
      </c>
      <c r="F10" s="354">
        <v>189</v>
      </c>
      <c r="G10" s="354">
        <v>30</v>
      </c>
      <c r="H10" s="354">
        <v>6415</v>
      </c>
      <c r="I10" s="354">
        <v>2923</v>
      </c>
      <c r="J10" s="354">
        <v>1339</v>
      </c>
      <c r="K10" s="354">
        <v>1355</v>
      </c>
      <c r="L10" s="354">
        <v>534</v>
      </c>
      <c r="M10" s="354">
        <v>311</v>
      </c>
      <c r="N10" s="354">
        <v>2230</v>
      </c>
      <c r="P10" s="2"/>
      <c r="Q10" s="2"/>
      <c r="R10" s="9"/>
    </row>
    <row r="11" spans="1:18">
      <c r="A11" s="197"/>
      <c r="B11" s="34"/>
      <c r="C11" s="360">
        <v>1860</v>
      </c>
      <c r="D11" s="360">
        <v>70</v>
      </c>
      <c r="E11" s="354">
        <v>9</v>
      </c>
      <c r="F11" s="354">
        <v>53</v>
      </c>
      <c r="G11" s="354">
        <v>3</v>
      </c>
      <c r="H11" s="354">
        <v>1027</v>
      </c>
      <c r="I11" s="354">
        <v>250</v>
      </c>
      <c r="J11" s="354">
        <v>70</v>
      </c>
      <c r="K11" s="354">
        <v>136</v>
      </c>
      <c r="L11" s="354">
        <v>60</v>
      </c>
      <c r="M11" s="354">
        <v>36</v>
      </c>
      <c r="N11" s="354">
        <v>417</v>
      </c>
      <c r="P11" s="2"/>
      <c r="Q11" s="2"/>
      <c r="R11" s="9"/>
    </row>
    <row r="12" spans="1:18">
      <c r="A12" s="197">
        <v>29</v>
      </c>
      <c r="B12" s="34"/>
      <c r="C12" s="360">
        <v>12078</v>
      </c>
      <c r="D12" s="360">
        <v>241</v>
      </c>
      <c r="E12" s="354">
        <v>42</v>
      </c>
      <c r="F12" s="354">
        <v>114</v>
      </c>
      <c r="G12" s="354">
        <v>33</v>
      </c>
      <c r="H12" s="354">
        <v>5938</v>
      </c>
      <c r="I12" s="354">
        <v>3009</v>
      </c>
      <c r="J12" s="354">
        <v>1317</v>
      </c>
      <c r="K12" s="354">
        <v>1379</v>
      </c>
      <c r="L12" s="354">
        <v>538</v>
      </c>
      <c r="M12" s="354">
        <v>325</v>
      </c>
      <c r="N12" s="354">
        <v>2027</v>
      </c>
      <c r="P12" s="2"/>
      <c r="Q12" s="2"/>
      <c r="R12" s="9"/>
    </row>
    <row r="13" spans="1:18">
      <c r="A13" s="197"/>
      <c r="B13" s="34"/>
      <c r="C13" s="360">
        <v>1642</v>
      </c>
      <c r="D13" s="360">
        <v>39</v>
      </c>
      <c r="E13" s="354">
        <v>4</v>
      </c>
      <c r="F13" s="354">
        <v>22</v>
      </c>
      <c r="G13" s="354">
        <v>3</v>
      </c>
      <c r="H13" s="354">
        <v>834</v>
      </c>
      <c r="I13" s="354">
        <v>251</v>
      </c>
      <c r="J13" s="354">
        <v>59</v>
      </c>
      <c r="K13" s="354">
        <v>148</v>
      </c>
      <c r="L13" s="354">
        <v>89</v>
      </c>
      <c r="M13" s="354">
        <v>40</v>
      </c>
      <c r="N13" s="354">
        <v>389</v>
      </c>
      <c r="P13" s="2"/>
      <c r="Q13" s="2"/>
      <c r="R13" s="9"/>
    </row>
    <row r="14" spans="1:18" ht="12.75" customHeight="1">
      <c r="A14" s="197">
        <v>30</v>
      </c>
      <c r="B14" s="34"/>
      <c r="C14" s="360">
        <v>11877</v>
      </c>
      <c r="D14" s="360">
        <v>243</v>
      </c>
      <c r="E14" s="354">
        <v>34</v>
      </c>
      <c r="F14" s="354">
        <v>132</v>
      </c>
      <c r="G14" s="354">
        <v>30</v>
      </c>
      <c r="H14" s="354">
        <v>6030</v>
      </c>
      <c r="I14" s="354">
        <v>2851</v>
      </c>
      <c r="J14" s="354">
        <v>1340</v>
      </c>
      <c r="K14" s="354">
        <v>1274</v>
      </c>
      <c r="L14" s="354">
        <v>500</v>
      </c>
      <c r="M14" s="354">
        <v>326</v>
      </c>
      <c r="N14" s="354">
        <v>1927</v>
      </c>
      <c r="P14" s="2"/>
      <c r="Q14" s="2"/>
      <c r="R14" s="9"/>
    </row>
    <row r="15" spans="1:18" ht="12.75" customHeight="1">
      <c r="A15" s="197"/>
      <c r="B15" s="34"/>
      <c r="C15" s="354">
        <v>1434</v>
      </c>
      <c r="D15" s="354">
        <v>40</v>
      </c>
      <c r="E15" s="354">
        <v>4</v>
      </c>
      <c r="F15" s="354">
        <v>29</v>
      </c>
      <c r="G15" s="354">
        <v>1</v>
      </c>
      <c r="H15" s="354">
        <v>822</v>
      </c>
      <c r="I15" s="354">
        <v>177</v>
      </c>
      <c r="J15" s="354">
        <v>60</v>
      </c>
      <c r="K15" s="354">
        <v>96</v>
      </c>
      <c r="L15" s="354">
        <v>101</v>
      </c>
      <c r="M15" s="354">
        <v>37</v>
      </c>
      <c r="N15" s="354">
        <v>257</v>
      </c>
      <c r="P15" s="2"/>
      <c r="Q15" s="2"/>
      <c r="R15" s="9"/>
    </row>
    <row r="16" spans="1:18" ht="12.75" customHeight="1">
      <c r="A16" s="197"/>
      <c r="B16" s="34"/>
      <c r="C16" s="354"/>
      <c r="D16" s="354"/>
      <c r="E16" s="354"/>
      <c r="F16" s="354"/>
      <c r="G16" s="354"/>
      <c r="H16" s="354"/>
      <c r="I16" s="354"/>
      <c r="J16" s="354"/>
      <c r="K16" s="354"/>
      <c r="L16" s="354"/>
      <c r="M16" s="354"/>
      <c r="N16" s="354"/>
      <c r="P16" s="2"/>
      <c r="Q16" s="2"/>
      <c r="R16" s="9"/>
    </row>
    <row r="17" spans="1:18">
      <c r="A17" s="19" t="s">
        <v>1045</v>
      </c>
      <c r="B17" s="43">
        <v>4</v>
      </c>
      <c r="C17" s="370">
        <v>947</v>
      </c>
      <c r="D17" s="352">
        <v>26</v>
      </c>
      <c r="E17" s="352">
        <v>5</v>
      </c>
      <c r="F17" s="352">
        <v>14</v>
      </c>
      <c r="G17" s="352">
        <v>2</v>
      </c>
      <c r="H17" s="370">
        <v>444</v>
      </c>
      <c r="I17" s="370">
        <v>259</v>
      </c>
      <c r="J17" s="370">
        <v>143</v>
      </c>
      <c r="K17" s="370">
        <v>94</v>
      </c>
      <c r="L17" s="352">
        <v>39</v>
      </c>
      <c r="M17" s="352">
        <v>25</v>
      </c>
      <c r="N17" s="370">
        <v>154</v>
      </c>
      <c r="O17" s="2"/>
      <c r="P17" s="2"/>
      <c r="Q17" s="2"/>
      <c r="R17" s="2"/>
    </row>
    <row r="18" spans="1:18">
      <c r="A18" s="201"/>
      <c r="B18" s="43"/>
      <c r="C18" s="370">
        <v>88</v>
      </c>
      <c r="D18" s="352">
        <v>2</v>
      </c>
      <c r="E18" s="352">
        <v>1</v>
      </c>
      <c r="F18" s="352">
        <v>1</v>
      </c>
      <c r="G18" s="352" t="s">
        <v>242</v>
      </c>
      <c r="H18" s="370">
        <v>62</v>
      </c>
      <c r="I18" s="370">
        <v>8</v>
      </c>
      <c r="J18" s="370">
        <v>4</v>
      </c>
      <c r="K18" s="370">
        <v>4</v>
      </c>
      <c r="L18" s="352">
        <v>3</v>
      </c>
      <c r="M18" s="352">
        <v>3</v>
      </c>
      <c r="N18" s="370">
        <v>10</v>
      </c>
      <c r="O18" s="2"/>
      <c r="P18" s="2"/>
      <c r="Q18" s="2"/>
      <c r="R18" s="2"/>
    </row>
    <row r="19" spans="1:18">
      <c r="A19" s="201" t="s">
        <v>1031</v>
      </c>
      <c r="B19" s="43">
        <v>5</v>
      </c>
      <c r="C19" s="370">
        <v>803</v>
      </c>
      <c r="D19" s="352">
        <v>24</v>
      </c>
      <c r="E19" s="352">
        <v>2</v>
      </c>
      <c r="F19" s="352">
        <v>19</v>
      </c>
      <c r="G19" s="352">
        <v>1</v>
      </c>
      <c r="H19" s="370">
        <v>362</v>
      </c>
      <c r="I19" s="370">
        <v>206</v>
      </c>
      <c r="J19" s="370">
        <v>87</v>
      </c>
      <c r="K19" s="370">
        <v>97</v>
      </c>
      <c r="L19" s="352">
        <v>42</v>
      </c>
      <c r="M19" s="352">
        <v>35</v>
      </c>
      <c r="N19" s="370">
        <v>134</v>
      </c>
      <c r="O19" s="2"/>
      <c r="P19" s="2"/>
      <c r="Q19" s="2"/>
      <c r="R19" s="2"/>
    </row>
    <row r="20" spans="1:18">
      <c r="A20" s="201"/>
      <c r="B20" s="43"/>
      <c r="C20" s="370">
        <v>70</v>
      </c>
      <c r="D20" s="352" t="s">
        <v>242</v>
      </c>
      <c r="E20" s="352" t="s">
        <v>242</v>
      </c>
      <c r="F20" s="352" t="s">
        <v>242</v>
      </c>
      <c r="G20" s="352" t="s">
        <v>242</v>
      </c>
      <c r="H20" s="370">
        <v>31</v>
      </c>
      <c r="I20" s="370">
        <v>11</v>
      </c>
      <c r="J20" s="370">
        <v>1</v>
      </c>
      <c r="K20" s="370">
        <v>7</v>
      </c>
      <c r="L20" s="352">
        <v>6</v>
      </c>
      <c r="M20" s="352">
        <v>3</v>
      </c>
      <c r="N20" s="370">
        <v>19</v>
      </c>
      <c r="O20" s="2"/>
      <c r="P20" s="2"/>
      <c r="Q20" s="2"/>
      <c r="R20" s="2"/>
    </row>
    <row r="21" spans="1:18">
      <c r="A21" s="201"/>
      <c r="B21" s="43">
        <v>6</v>
      </c>
      <c r="C21" s="370">
        <v>1061</v>
      </c>
      <c r="D21" s="352">
        <v>25</v>
      </c>
      <c r="E21" s="352">
        <v>6</v>
      </c>
      <c r="F21" s="352">
        <v>13</v>
      </c>
      <c r="G21" s="352">
        <v>2</v>
      </c>
      <c r="H21" s="370">
        <v>487</v>
      </c>
      <c r="I21" s="370">
        <v>294</v>
      </c>
      <c r="J21" s="370">
        <v>121</v>
      </c>
      <c r="K21" s="370">
        <v>134</v>
      </c>
      <c r="L21" s="352">
        <v>48</v>
      </c>
      <c r="M21" s="352">
        <v>33</v>
      </c>
      <c r="N21" s="370">
        <v>174</v>
      </c>
      <c r="O21" s="2"/>
      <c r="P21" s="2"/>
      <c r="Q21" s="2"/>
      <c r="R21" s="2"/>
    </row>
    <row r="22" spans="1:18">
      <c r="A22" s="201"/>
      <c r="B22" s="43"/>
      <c r="C22" s="370">
        <v>82</v>
      </c>
      <c r="D22" s="352">
        <v>4</v>
      </c>
      <c r="E22" s="352" t="s">
        <v>242</v>
      </c>
      <c r="F22" s="352">
        <v>3</v>
      </c>
      <c r="G22" s="352" t="s">
        <v>242</v>
      </c>
      <c r="H22" s="370">
        <v>47</v>
      </c>
      <c r="I22" s="370">
        <v>13</v>
      </c>
      <c r="J22" s="370">
        <v>1</v>
      </c>
      <c r="K22" s="370">
        <v>9</v>
      </c>
      <c r="L22" s="352">
        <v>4</v>
      </c>
      <c r="M22" s="352">
        <v>1</v>
      </c>
      <c r="N22" s="370">
        <v>13</v>
      </c>
      <c r="O22" s="2"/>
      <c r="P22" s="2"/>
      <c r="Q22" s="2"/>
      <c r="R22" s="2"/>
    </row>
    <row r="23" spans="1:18">
      <c r="A23" s="201"/>
      <c r="B23" s="43">
        <v>7</v>
      </c>
      <c r="C23" s="370">
        <v>1028</v>
      </c>
      <c r="D23" s="352">
        <v>26</v>
      </c>
      <c r="E23" s="352">
        <v>7</v>
      </c>
      <c r="F23" s="352">
        <v>11</v>
      </c>
      <c r="G23" s="352">
        <v>4</v>
      </c>
      <c r="H23" s="370">
        <v>474</v>
      </c>
      <c r="I23" s="370">
        <v>266</v>
      </c>
      <c r="J23" s="370">
        <v>135</v>
      </c>
      <c r="K23" s="370">
        <v>115</v>
      </c>
      <c r="L23" s="352">
        <v>49</v>
      </c>
      <c r="M23" s="352">
        <v>37</v>
      </c>
      <c r="N23" s="370">
        <v>176</v>
      </c>
      <c r="O23" s="2"/>
      <c r="P23" s="2"/>
      <c r="Q23" s="2"/>
      <c r="R23" s="2"/>
    </row>
    <row r="24" spans="1:18">
      <c r="A24" s="201"/>
      <c r="B24" s="43"/>
      <c r="C24" s="370">
        <v>74</v>
      </c>
      <c r="D24" s="352">
        <v>1</v>
      </c>
      <c r="E24" s="352">
        <v>1</v>
      </c>
      <c r="F24" s="352" t="s">
        <v>242</v>
      </c>
      <c r="G24" s="352" t="s">
        <v>242</v>
      </c>
      <c r="H24" s="370">
        <v>37</v>
      </c>
      <c r="I24" s="370">
        <v>9</v>
      </c>
      <c r="J24" s="370">
        <v>4</v>
      </c>
      <c r="K24" s="370">
        <v>4</v>
      </c>
      <c r="L24" s="352">
        <v>4</v>
      </c>
      <c r="M24" s="352">
        <v>5</v>
      </c>
      <c r="N24" s="370">
        <v>18</v>
      </c>
      <c r="O24" s="2"/>
      <c r="P24" s="2"/>
      <c r="Q24" s="2"/>
      <c r="R24" s="2"/>
    </row>
    <row r="25" spans="1:18">
      <c r="A25" s="201"/>
      <c r="B25" s="43">
        <v>8</v>
      </c>
      <c r="C25" s="370">
        <v>848</v>
      </c>
      <c r="D25" s="352">
        <v>23</v>
      </c>
      <c r="E25" s="352">
        <v>6</v>
      </c>
      <c r="F25" s="352">
        <v>3</v>
      </c>
      <c r="G25" s="352">
        <v>3</v>
      </c>
      <c r="H25" s="370">
        <v>367</v>
      </c>
      <c r="I25" s="370">
        <v>257</v>
      </c>
      <c r="J25" s="370">
        <v>118</v>
      </c>
      <c r="K25" s="370">
        <v>114</v>
      </c>
      <c r="L25" s="352">
        <v>40</v>
      </c>
      <c r="M25" s="352">
        <v>24</v>
      </c>
      <c r="N25" s="370">
        <v>137</v>
      </c>
      <c r="O25" s="2"/>
      <c r="P25" s="2"/>
      <c r="Q25" s="2"/>
      <c r="R25" s="2"/>
    </row>
    <row r="26" spans="1:18">
      <c r="A26" s="201"/>
      <c r="B26" s="43"/>
      <c r="C26" s="370">
        <v>87</v>
      </c>
      <c r="D26" s="352">
        <v>5</v>
      </c>
      <c r="E26" s="352">
        <v>2</v>
      </c>
      <c r="F26" s="352">
        <v>1</v>
      </c>
      <c r="G26" s="352">
        <v>1</v>
      </c>
      <c r="H26" s="370">
        <v>34</v>
      </c>
      <c r="I26" s="370">
        <v>20</v>
      </c>
      <c r="J26" s="370">
        <v>6</v>
      </c>
      <c r="K26" s="370">
        <v>13</v>
      </c>
      <c r="L26" s="352">
        <v>7</v>
      </c>
      <c r="M26" s="352">
        <v>4</v>
      </c>
      <c r="N26" s="370">
        <v>17</v>
      </c>
      <c r="O26" s="2"/>
      <c r="P26" s="2"/>
      <c r="Q26" s="2"/>
      <c r="R26" s="2"/>
    </row>
    <row r="27" spans="1:18">
      <c r="A27" s="199"/>
      <c r="B27" s="43">
        <v>9</v>
      </c>
      <c r="C27" s="370">
        <v>851</v>
      </c>
      <c r="D27" s="352">
        <v>22</v>
      </c>
      <c r="E27" s="352">
        <v>9</v>
      </c>
      <c r="F27" s="352">
        <v>8</v>
      </c>
      <c r="G27" s="352">
        <v>3</v>
      </c>
      <c r="H27" s="370">
        <v>418</v>
      </c>
      <c r="I27" s="370">
        <v>214</v>
      </c>
      <c r="J27" s="370">
        <v>107</v>
      </c>
      <c r="K27" s="370">
        <v>88</v>
      </c>
      <c r="L27" s="352">
        <v>42</v>
      </c>
      <c r="M27" s="352">
        <v>30</v>
      </c>
      <c r="N27" s="370">
        <v>125</v>
      </c>
      <c r="O27" s="2"/>
      <c r="P27" s="2"/>
      <c r="Q27" s="2"/>
      <c r="R27" s="2"/>
    </row>
    <row r="28" spans="1:18">
      <c r="A28" s="201"/>
      <c r="B28" s="136"/>
      <c r="C28" s="370">
        <v>105</v>
      </c>
      <c r="D28" s="352">
        <v>1</v>
      </c>
      <c r="E28" s="352" t="s">
        <v>1096</v>
      </c>
      <c r="F28" s="352">
        <v>1</v>
      </c>
      <c r="G28" s="352" t="s">
        <v>1096</v>
      </c>
      <c r="H28" s="370">
        <v>58</v>
      </c>
      <c r="I28" s="370">
        <v>17</v>
      </c>
      <c r="J28" s="370">
        <v>5</v>
      </c>
      <c r="K28" s="370">
        <v>9</v>
      </c>
      <c r="L28" s="352">
        <v>5</v>
      </c>
      <c r="M28" s="352">
        <v>6</v>
      </c>
      <c r="N28" s="370">
        <v>18</v>
      </c>
      <c r="O28" s="2"/>
      <c r="P28" s="2"/>
      <c r="Q28" s="2"/>
      <c r="R28" s="2"/>
    </row>
    <row r="29" spans="1:18">
      <c r="A29" s="35" t="s">
        <v>271</v>
      </c>
      <c r="B29" s="35"/>
      <c r="C29" s="95"/>
      <c r="D29" s="95"/>
      <c r="E29" s="95"/>
      <c r="F29" s="95"/>
      <c r="G29" s="95"/>
      <c r="H29" s="95"/>
      <c r="I29" s="95"/>
      <c r="J29" s="95"/>
      <c r="K29" s="95"/>
      <c r="L29" s="95"/>
      <c r="M29" s="95"/>
      <c r="N29" s="95"/>
      <c r="O29" s="2"/>
      <c r="P29" s="2"/>
      <c r="Q29" s="2"/>
      <c r="R29" s="2"/>
    </row>
    <row r="30" spans="1:18">
      <c r="A30" s="32" t="s">
        <v>774</v>
      </c>
      <c r="B30" s="25"/>
      <c r="C30" s="25"/>
      <c r="D30" s="25"/>
      <c r="E30" s="25"/>
      <c r="F30" s="25"/>
      <c r="G30" s="25"/>
      <c r="H30" s="25"/>
      <c r="I30" s="25"/>
      <c r="J30" s="25"/>
      <c r="K30" s="25"/>
      <c r="L30" s="25"/>
      <c r="M30" s="25"/>
      <c r="N30" s="25"/>
      <c r="P30" s="2"/>
      <c r="Q30" s="2"/>
      <c r="R30" s="2"/>
    </row>
    <row r="31" spans="1:18">
      <c r="A31" s="32" t="s">
        <v>703</v>
      </c>
      <c r="L31" s="2"/>
    </row>
    <row r="34" spans="3:14">
      <c r="C34" s="379"/>
      <c r="D34" s="379"/>
      <c r="E34" s="379"/>
      <c r="F34" s="379"/>
      <c r="G34" s="379"/>
      <c r="H34" s="379"/>
      <c r="I34" s="379"/>
      <c r="J34" s="379"/>
      <c r="K34" s="379"/>
      <c r="L34" s="379"/>
      <c r="M34" s="379"/>
      <c r="N34" s="379"/>
    </row>
    <row r="35" spans="3:14">
      <c r="C35" s="379"/>
      <c r="D35" s="379"/>
      <c r="E35" s="379"/>
      <c r="F35" s="379"/>
      <c r="G35" s="379"/>
      <c r="H35" s="379"/>
      <c r="I35" s="379"/>
      <c r="J35" s="379"/>
      <c r="K35" s="379"/>
      <c r="L35" s="379"/>
      <c r="M35" s="379"/>
      <c r="N35" s="379"/>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view="pageBreakPreview" zoomScaleNormal="100" zoomScaleSheetLayoutView="100" workbookViewId="0">
      <selection sqref="A1:B1"/>
    </sheetView>
  </sheetViews>
  <sheetFormatPr defaultRowHeight="13.5"/>
  <cols>
    <col min="1" max="1" width="8.75" style="14" customWidth="1"/>
    <col min="2" max="2" width="3.625" style="19" customWidth="1"/>
    <col min="3" max="3" width="1.625" style="19"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652" t="s">
        <v>692</v>
      </c>
      <c r="B1" s="653"/>
      <c r="C1" s="26"/>
      <c r="D1" s="25"/>
      <c r="E1" s="25"/>
      <c r="F1" s="25"/>
      <c r="G1" s="25"/>
      <c r="H1" s="25"/>
    </row>
    <row r="2" spans="1:10" ht="19.5" customHeight="1">
      <c r="A2" s="654" t="s">
        <v>886</v>
      </c>
      <c r="B2" s="654"/>
      <c r="C2" s="654"/>
      <c r="D2" s="654"/>
      <c r="E2" s="654"/>
      <c r="F2" s="654"/>
      <c r="G2" s="654"/>
      <c r="H2" s="654"/>
    </row>
    <row r="3" spans="1:10" ht="14.25" thickBot="1">
      <c r="A3" s="25" t="s">
        <v>75</v>
      </c>
      <c r="B3" s="26"/>
      <c r="C3" s="26"/>
      <c r="D3" s="25"/>
      <c r="E3" s="25"/>
      <c r="F3" s="25"/>
      <c r="G3" s="25"/>
      <c r="H3" s="26"/>
    </row>
    <row r="4" spans="1:10" ht="13.5" customHeight="1" thickTop="1">
      <c r="A4" s="644" t="s">
        <v>76</v>
      </c>
      <c r="B4" s="644"/>
      <c r="C4" s="645"/>
      <c r="D4" s="648" t="s">
        <v>77</v>
      </c>
      <c r="E4" s="650" t="s">
        <v>78</v>
      </c>
      <c r="F4" s="650"/>
      <c r="G4" s="650"/>
      <c r="H4" s="651"/>
    </row>
    <row r="5" spans="1:10" ht="13.5" customHeight="1">
      <c r="A5" s="646"/>
      <c r="B5" s="646"/>
      <c r="C5" s="647"/>
      <c r="D5" s="649"/>
      <c r="E5" s="505" t="s">
        <v>540</v>
      </c>
      <c r="F5" s="505" t="s">
        <v>79</v>
      </c>
      <c r="G5" s="505" t="s">
        <v>80</v>
      </c>
      <c r="H5" s="160" t="s">
        <v>737</v>
      </c>
    </row>
    <row r="6" spans="1:10">
      <c r="A6" s="274" t="s">
        <v>884</v>
      </c>
      <c r="B6" s="161"/>
      <c r="C6" s="162"/>
      <c r="D6" s="356">
        <v>237949</v>
      </c>
      <c r="E6" s="356">
        <v>1319533</v>
      </c>
      <c r="F6" s="356">
        <v>641161</v>
      </c>
      <c r="G6" s="356">
        <v>678372</v>
      </c>
      <c r="H6" s="354" t="s">
        <v>469</v>
      </c>
    </row>
    <row r="7" spans="1:10">
      <c r="A7" s="197">
        <v>14</v>
      </c>
      <c r="B7" s="163"/>
      <c r="C7" s="164"/>
      <c r="D7" s="356">
        <v>253261</v>
      </c>
      <c r="E7" s="356">
        <v>1394461</v>
      </c>
      <c r="F7" s="356">
        <v>682052</v>
      </c>
      <c r="G7" s="356">
        <v>712409</v>
      </c>
      <c r="H7" s="356">
        <v>74928</v>
      </c>
      <c r="I7" s="165"/>
      <c r="J7" s="165"/>
    </row>
    <row r="8" spans="1:10">
      <c r="A8" s="275" t="s">
        <v>885</v>
      </c>
      <c r="B8" s="166"/>
      <c r="C8" s="167"/>
      <c r="D8" s="356">
        <v>265465</v>
      </c>
      <c r="E8" s="356">
        <v>1459172</v>
      </c>
      <c r="F8" s="356">
        <v>718779</v>
      </c>
      <c r="G8" s="356">
        <v>740393</v>
      </c>
      <c r="H8" s="356">
        <v>64711</v>
      </c>
      <c r="I8" s="165"/>
      <c r="J8" s="165"/>
    </row>
    <row r="9" spans="1:10">
      <c r="A9" s="197">
        <v>10</v>
      </c>
      <c r="B9" s="163"/>
      <c r="C9" s="164"/>
      <c r="D9" s="356">
        <v>277548</v>
      </c>
      <c r="E9" s="356">
        <v>1528854</v>
      </c>
      <c r="F9" s="356">
        <v>753802</v>
      </c>
      <c r="G9" s="356">
        <v>775052</v>
      </c>
      <c r="H9" s="356">
        <v>69682</v>
      </c>
      <c r="I9" s="165"/>
      <c r="J9" s="165"/>
    </row>
    <row r="10" spans="1:10">
      <c r="A10" s="197">
        <v>15</v>
      </c>
      <c r="B10" s="163"/>
      <c r="C10" s="164"/>
      <c r="D10" s="356">
        <v>290509</v>
      </c>
      <c r="E10" s="356">
        <v>1608039</v>
      </c>
      <c r="F10" s="356">
        <v>798321</v>
      </c>
      <c r="G10" s="356">
        <v>809718</v>
      </c>
      <c r="H10" s="356">
        <v>79185</v>
      </c>
      <c r="I10" s="165"/>
      <c r="J10" s="165"/>
    </row>
    <row r="11" spans="1:10">
      <c r="A11" s="197">
        <v>20</v>
      </c>
      <c r="B11" s="163"/>
      <c r="C11" s="164"/>
      <c r="D11" s="354" t="s">
        <v>469</v>
      </c>
      <c r="E11" s="356">
        <v>2047261</v>
      </c>
      <c r="F11" s="356">
        <v>955753</v>
      </c>
      <c r="G11" s="356">
        <v>1091508</v>
      </c>
      <c r="H11" s="354">
        <v>439222</v>
      </c>
      <c r="I11" s="165"/>
      <c r="J11" s="165"/>
    </row>
    <row r="12" spans="1:10">
      <c r="A12" s="197">
        <v>22</v>
      </c>
      <c r="B12" s="163"/>
      <c r="C12" s="164"/>
      <c r="D12" s="356">
        <v>399099</v>
      </c>
      <c r="E12" s="356">
        <v>2100453</v>
      </c>
      <c r="F12" s="356">
        <v>1022869</v>
      </c>
      <c r="G12" s="356">
        <v>1077584</v>
      </c>
      <c r="H12" s="354" t="s">
        <v>469</v>
      </c>
      <c r="I12" s="165"/>
      <c r="J12" s="165"/>
    </row>
    <row r="13" spans="1:10">
      <c r="A13" s="197">
        <v>25</v>
      </c>
      <c r="B13" s="168"/>
      <c r="C13" s="169"/>
      <c r="D13" s="356">
        <v>398779</v>
      </c>
      <c r="E13" s="356">
        <v>2146445</v>
      </c>
      <c r="F13" s="356">
        <v>1049695</v>
      </c>
      <c r="G13" s="356">
        <v>1096750</v>
      </c>
      <c r="H13" s="354">
        <v>99184</v>
      </c>
      <c r="I13" s="165"/>
      <c r="J13" s="165"/>
    </row>
    <row r="14" spans="1:10">
      <c r="A14" s="197">
        <v>30</v>
      </c>
      <c r="B14" s="168"/>
      <c r="C14" s="169"/>
      <c r="D14" s="356">
        <v>423902</v>
      </c>
      <c r="E14" s="356">
        <v>2262623</v>
      </c>
      <c r="F14" s="356">
        <v>1110083</v>
      </c>
      <c r="G14" s="356">
        <v>1152540</v>
      </c>
      <c r="H14" s="356">
        <v>116178</v>
      </c>
      <c r="I14" s="165"/>
      <c r="J14" s="165"/>
    </row>
    <row r="15" spans="1:10">
      <c r="A15" s="197">
        <v>35</v>
      </c>
      <c r="B15" s="168"/>
      <c r="C15" s="169"/>
      <c r="D15" s="356">
        <v>492731</v>
      </c>
      <c r="E15" s="356">
        <v>2430871</v>
      </c>
      <c r="F15" s="356">
        <v>1200573</v>
      </c>
      <c r="G15" s="356">
        <v>1230298</v>
      </c>
      <c r="H15" s="356">
        <v>168248</v>
      </c>
      <c r="I15" s="165"/>
      <c r="J15" s="165"/>
    </row>
    <row r="16" spans="1:10">
      <c r="A16" s="197">
        <v>40</v>
      </c>
      <c r="B16" s="168"/>
      <c r="C16" s="169"/>
      <c r="D16" s="356">
        <v>696821</v>
      </c>
      <c r="E16" s="356">
        <v>3014983</v>
      </c>
      <c r="F16" s="356">
        <v>1511947</v>
      </c>
      <c r="G16" s="356">
        <v>1503036</v>
      </c>
      <c r="H16" s="356">
        <v>584112</v>
      </c>
      <c r="I16" s="165"/>
      <c r="J16" s="165"/>
    </row>
    <row r="17" spans="1:10">
      <c r="A17" s="197">
        <v>45</v>
      </c>
      <c r="B17" s="168"/>
      <c r="C17" s="169"/>
      <c r="D17" s="356">
        <v>993079</v>
      </c>
      <c r="E17" s="356">
        <v>3866472</v>
      </c>
      <c r="F17" s="356">
        <v>1951219</v>
      </c>
      <c r="G17" s="356">
        <v>1915253</v>
      </c>
      <c r="H17" s="356">
        <v>851489</v>
      </c>
      <c r="I17" s="165"/>
      <c r="J17" s="165"/>
    </row>
    <row r="18" spans="1:10">
      <c r="A18" s="197">
        <v>50</v>
      </c>
      <c r="B18" s="168"/>
      <c r="C18" s="169"/>
      <c r="D18" s="356">
        <v>1323713</v>
      </c>
      <c r="E18" s="356">
        <v>4821340</v>
      </c>
      <c r="F18" s="356">
        <v>2437128</v>
      </c>
      <c r="G18" s="356">
        <v>2384212</v>
      </c>
      <c r="H18" s="356">
        <v>954868</v>
      </c>
      <c r="I18" s="165"/>
      <c r="J18" s="165"/>
    </row>
    <row r="19" spans="1:10">
      <c r="A19" s="197">
        <v>55</v>
      </c>
      <c r="B19" s="168"/>
      <c r="C19" s="169"/>
      <c r="D19" s="356">
        <v>1584655</v>
      </c>
      <c r="E19" s="356">
        <v>5420480</v>
      </c>
      <c r="F19" s="356">
        <v>2739175</v>
      </c>
      <c r="G19" s="356">
        <v>2681305</v>
      </c>
      <c r="H19" s="356">
        <v>599140</v>
      </c>
      <c r="I19" s="165"/>
      <c r="J19" s="165"/>
    </row>
    <row r="20" spans="1:10">
      <c r="A20" s="197">
        <v>60</v>
      </c>
      <c r="B20" s="168"/>
      <c r="C20" s="169"/>
      <c r="D20" s="356">
        <v>1751372</v>
      </c>
      <c r="E20" s="356">
        <v>5863678</v>
      </c>
      <c r="F20" s="356">
        <v>2961591</v>
      </c>
      <c r="G20" s="356">
        <v>2902087</v>
      </c>
      <c r="H20" s="356">
        <v>443198</v>
      </c>
      <c r="I20" s="165"/>
      <c r="J20" s="165"/>
    </row>
    <row r="21" spans="1:10">
      <c r="A21" s="8" t="s">
        <v>1041</v>
      </c>
      <c r="B21" s="170"/>
      <c r="C21" s="171"/>
      <c r="D21" s="357">
        <v>2044234</v>
      </c>
      <c r="E21" s="358">
        <v>6405319</v>
      </c>
      <c r="F21" s="358">
        <v>3245868</v>
      </c>
      <c r="G21" s="358">
        <v>3159451</v>
      </c>
      <c r="H21" s="352">
        <v>541641</v>
      </c>
      <c r="I21" s="165"/>
      <c r="J21" s="165"/>
    </row>
    <row r="22" spans="1:10">
      <c r="A22" s="197">
        <v>7</v>
      </c>
      <c r="B22" s="168"/>
      <c r="C22" s="169"/>
      <c r="D22" s="357">
        <v>2289138</v>
      </c>
      <c r="E22" s="358">
        <v>6759311</v>
      </c>
      <c r="F22" s="358">
        <v>3419218</v>
      </c>
      <c r="G22" s="358">
        <v>3340093</v>
      </c>
      <c r="H22" s="352">
        <v>353992</v>
      </c>
      <c r="I22" s="165"/>
      <c r="J22" s="165"/>
    </row>
    <row r="23" spans="1:10">
      <c r="A23" s="197">
        <v>12</v>
      </c>
      <c r="B23" s="170"/>
      <c r="C23" s="171"/>
      <c r="D23" s="357">
        <v>2482374</v>
      </c>
      <c r="E23" s="352">
        <v>6938006</v>
      </c>
      <c r="F23" s="352">
        <v>3500224</v>
      </c>
      <c r="G23" s="352">
        <v>3437782</v>
      </c>
      <c r="H23" s="352">
        <v>178695</v>
      </c>
      <c r="I23" s="165"/>
      <c r="J23" s="165"/>
    </row>
    <row r="24" spans="1:10">
      <c r="A24" s="197">
        <v>17</v>
      </c>
      <c r="B24" s="170"/>
      <c r="C24" s="171"/>
      <c r="D24" s="353">
        <v>2650115</v>
      </c>
      <c r="E24" s="352">
        <v>7054243</v>
      </c>
      <c r="F24" s="352">
        <v>3554843</v>
      </c>
      <c r="G24" s="352">
        <v>3499400</v>
      </c>
      <c r="H24" s="352">
        <v>116237</v>
      </c>
      <c r="I24" s="165"/>
      <c r="J24" s="165"/>
    </row>
    <row r="25" spans="1:10">
      <c r="A25" s="197">
        <v>22</v>
      </c>
      <c r="B25" s="170"/>
      <c r="C25" s="171"/>
      <c r="D25" s="352">
        <v>2841595</v>
      </c>
      <c r="E25" s="352">
        <v>7194556</v>
      </c>
      <c r="F25" s="352">
        <v>3608711</v>
      </c>
      <c r="G25" s="352">
        <v>3585845</v>
      </c>
      <c r="H25" s="352">
        <v>140313</v>
      </c>
      <c r="I25" s="72"/>
      <c r="J25" s="165"/>
    </row>
    <row r="26" spans="1:10">
      <c r="A26" s="237">
        <v>27</v>
      </c>
      <c r="B26" s="172"/>
      <c r="C26" s="173"/>
      <c r="D26" s="359">
        <v>2971659</v>
      </c>
      <c r="E26" s="359">
        <v>7266534</v>
      </c>
      <c r="F26" s="359">
        <v>3628418</v>
      </c>
      <c r="G26" s="359">
        <v>3638116</v>
      </c>
      <c r="H26" s="359">
        <f>+E26-E25</f>
        <v>71978</v>
      </c>
      <c r="I26" s="72"/>
      <c r="J26" s="165"/>
    </row>
    <row r="27" spans="1:10">
      <c r="A27" s="507" t="s">
        <v>772</v>
      </c>
      <c r="B27" s="170"/>
      <c r="C27" s="170"/>
      <c r="D27" s="174"/>
      <c r="E27" s="174"/>
      <c r="F27" s="174"/>
      <c r="G27" s="174"/>
      <c r="H27" s="175"/>
      <c r="I27" s="165"/>
      <c r="J27" s="165"/>
    </row>
    <row r="28" spans="1:10">
      <c r="A28" s="25" t="s">
        <v>776</v>
      </c>
      <c r="B28" s="26"/>
      <c r="C28" s="26"/>
      <c r="D28" s="25"/>
      <c r="E28" s="25"/>
      <c r="F28" s="25"/>
      <c r="G28" s="25"/>
      <c r="H28" s="25"/>
    </row>
    <row r="29" spans="1:10">
      <c r="A29" s="25" t="s">
        <v>1042</v>
      </c>
      <c r="B29" s="26"/>
      <c r="C29" s="26"/>
      <c r="D29" s="25"/>
      <c r="E29" s="25"/>
      <c r="F29" s="25"/>
      <c r="G29" s="25"/>
      <c r="H29" s="25"/>
    </row>
    <row r="30" spans="1:10">
      <c r="A30" s="25" t="s">
        <v>904</v>
      </c>
      <c r="B30" s="26"/>
      <c r="C30" s="26"/>
      <c r="D30" s="25"/>
      <c r="E30" s="25"/>
      <c r="F30" s="25"/>
      <c r="G30" s="25"/>
      <c r="H30" s="25"/>
    </row>
    <row r="31" spans="1:10">
      <c r="A31" s="25" t="s">
        <v>1043</v>
      </c>
      <c r="B31" s="26"/>
      <c r="C31" s="26"/>
      <c r="D31" s="25"/>
      <c r="E31" s="25"/>
      <c r="F31" s="25"/>
      <c r="G31" s="25"/>
      <c r="H31" s="25"/>
    </row>
    <row r="32" spans="1:10">
      <c r="A32" s="25" t="s">
        <v>775</v>
      </c>
      <c r="B32" s="26"/>
      <c r="C32" s="26"/>
      <c r="D32" s="25"/>
      <c r="E32" s="25"/>
      <c r="F32" s="25"/>
      <c r="G32" s="25"/>
      <c r="H32" s="25"/>
    </row>
    <row r="33" spans="1:10">
      <c r="A33" s="25" t="s">
        <v>1044</v>
      </c>
      <c r="B33" s="26"/>
      <c r="C33" s="26"/>
      <c r="D33" s="25"/>
      <c r="E33" s="25"/>
      <c r="F33" s="25"/>
      <c r="G33" s="25"/>
      <c r="H33" s="25"/>
    </row>
    <row r="34" spans="1:10">
      <c r="A34" s="176"/>
      <c r="B34" s="168"/>
      <c r="C34" s="168"/>
      <c r="D34" s="177"/>
      <c r="E34" s="177"/>
      <c r="F34" s="177"/>
      <c r="G34" s="177"/>
      <c r="H34" s="178"/>
      <c r="I34" s="165"/>
      <c r="J34" s="165"/>
    </row>
    <row r="35" spans="1:10" ht="14.25" thickBot="1">
      <c r="A35" s="25" t="s">
        <v>81</v>
      </c>
      <c r="B35" s="26"/>
      <c r="C35" s="26"/>
      <c r="D35" s="25"/>
      <c r="E35" s="25"/>
      <c r="F35" s="25"/>
      <c r="G35" s="25"/>
      <c r="H35" s="26"/>
    </row>
    <row r="36" spans="1:10" ht="13.5" customHeight="1" thickTop="1">
      <c r="A36" s="643" t="s">
        <v>82</v>
      </c>
      <c r="B36" s="644"/>
      <c r="C36" s="645"/>
      <c r="D36" s="648" t="s">
        <v>77</v>
      </c>
      <c r="E36" s="650" t="s">
        <v>78</v>
      </c>
      <c r="F36" s="650"/>
      <c r="G36" s="650"/>
      <c r="H36" s="651"/>
    </row>
    <row r="37" spans="1:10" ht="28.5" customHeight="1">
      <c r="A37" s="646"/>
      <c r="B37" s="646"/>
      <c r="C37" s="647"/>
      <c r="D37" s="649"/>
      <c r="E37" s="505" t="s">
        <v>540</v>
      </c>
      <c r="F37" s="505" t="s">
        <v>79</v>
      </c>
      <c r="G37" s="505" t="s">
        <v>80</v>
      </c>
      <c r="H37" s="504" t="s">
        <v>957</v>
      </c>
    </row>
    <row r="38" spans="1:10">
      <c r="A38" s="228" t="s">
        <v>912</v>
      </c>
      <c r="B38" s="28"/>
      <c r="C38" s="31"/>
      <c r="D38" s="353">
        <v>2902279</v>
      </c>
      <c r="E38" s="352">
        <v>7221806</v>
      </c>
      <c r="F38" s="352">
        <v>3613749</v>
      </c>
      <c r="G38" s="352">
        <v>3608057</v>
      </c>
      <c r="H38" s="352">
        <v>13684</v>
      </c>
      <c r="I38" s="165"/>
      <c r="J38" s="165"/>
    </row>
    <row r="39" spans="1:10">
      <c r="A39" s="197">
        <v>26</v>
      </c>
      <c r="B39" s="28"/>
      <c r="C39" s="31"/>
      <c r="D39" s="353">
        <v>2941201</v>
      </c>
      <c r="E39" s="352">
        <v>7237734</v>
      </c>
      <c r="F39" s="352">
        <v>3620324</v>
      </c>
      <c r="G39" s="352">
        <v>3617410</v>
      </c>
      <c r="H39" s="352">
        <v>15928</v>
      </c>
      <c r="I39" s="165"/>
      <c r="J39" s="165"/>
    </row>
    <row r="40" spans="1:10">
      <c r="A40" s="197">
        <v>27</v>
      </c>
      <c r="B40" s="28"/>
      <c r="C40" s="31"/>
      <c r="D40" s="353">
        <v>2971659</v>
      </c>
      <c r="E40" s="352">
        <v>7266534</v>
      </c>
      <c r="F40" s="352">
        <v>3628418</v>
      </c>
      <c r="G40" s="352">
        <v>3638116</v>
      </c>
      <c r="H40" s="354" t="s">
        <v>469</v>
      </c>
      <c r="I40" s="165"/>
      <c r="J40" s="165"/>
    </row>
    <row r="41" spans="1:10">
      <c r="A41" s="197">
        <v>28</v>
      </c>
      <c r="B41" s="28"/>
      <c r="C41" s="31"/>
      <c r="D41" s="353">
        <v>3017400</v>
      </c>
      <c r="E41" s="352">
        <v>7288081</v>
      </c>
      <c r="F41" s="352">
        <v>3637995</v>
      </c>
      <c r="G41" s="352">
        <v>3650086</v>
      </c>
      <c r="H41" s="354" t="s">
        <v>469</v>
      </c>
      <c r="I41" s="165"/>
      <c r="J41" s="165"/>
    </row>
    <row r="42" spans="1:10">
      <c r="A42" s="197">
        <v>29</v>
      </c>
      <c r="B42" s="28"/>
      <c r="C42" s="31"/>
      <c r="D42" s="353">
        <v>3063523</v>
      </c>
      <c r="E42" s="352">
        <v>7307579</v>
      </c>
      <c r="F42" s="352">
        <v>3646441</v>
      </c>
      <c r="G42" s="352">
        <v>3661138</v>
      </c>
      <c r="H42" s="354">
        <v>19498</v>
      </c>
      <c r="I42" s="165"/>
      <c r="J42" s="165"/>
    </row>
    <row r="43" spans="1:10">
      <c r="A43" s="197"/>
      <c r="B43" s="28"/>
      <c r="C43" s="31"/>
      <c r="D43" s="353"/>
      <c r="E43" s="352"/>
      <c r="F43" s="352"/>
      <c r="G43" s="352"/>
      <c r="H43" s="352"/>
      <c r="I43" s="165"/>
      <c r="J43" s="165"/>
    </row>
    <row r="44" spans="1:10" s="186" customFormat="1">
      <c r="A44" s="199" t="s">
        <v>911</v>
      </c>
      <c r="B44" s="163">
        <v>12</v>
      </c>
      <c r="C44" s="279"/>
      <c r="D44" s="353">
        <v>3116201</v>
      </c>
      <c r="E44" s="352">
        <v>7326058</v>
      </c>
      <c r="F44" s="352">
        <v>3653458</v>
      </c>
      <c r="G44" s="352">
        <v>3672600</v>
      </c>
      <c r="H44" s="355">
        <v>841</v>
      </c>
      <c r="I44" s="277"/>
    </row>
    <row r="45" spans="1:10" s="186" customFormat="1">
      <c r="A45" s="199" t="s">
        <v>1045</v>
      </c>
      <c r="B45" s="163">
        <v>1</v>
      </c>
      <c r="C45" s="279"/>
      <c r="D45" s="353">
        <v>3117072</v>
      </c>
      <c r="E45" s="352">
        <v>7325251</v>
      </c>
      <c r="F45" s="352">
        <v>3652728</v>
      </c>
      <c r="G45" s="352">
        <v>3672523</v>
      </c>
      <c r="H45" s="355">
        <v>-807</v>
      </c>
      <c r="I45" s="277"/>
    </row>
    <row r="46" spans="1:10" s="186" customFormat="1">
      <c r="B46" s="163">
        <v>2</v>
      </c>
      <c r="C46" s="279"/>
      <c r="D46" s="353">
        <v>3118627</v>
      </c>
      <c r="E46" s="352">
        <v>7324383</v>
      </c>
      <c r="F46" s="352">
        <v>3652407</v>
      </c>
      <c r="G46" s="352">
        <v>3671976</v>
      </c>
      <c r="H46" s="355">
        <v>-868</v>
      </c>
      <c r="I46" s="277"/>
    </row>
    <row r="47" spans="1:10" s="186" customFormat="1">
      <c r="A47" s="199"/>
      <c r="B47" s="163">
        <v>3</v>
      </c>
      <c r="C47" s="279"/>
      <c r="D47" s="352">
        <v>3120865</v>
      </c>
      <c r="E47" s="352">
        <v>7323982</v>
      </c>
      <c r="F47" s="352">
        <v>3651920</v>
      </c>
      <c r="G47" s="352">
        <v>3672062</v>
      </c>
      <c r="H47" s="355">
        <v>-401</v>
      </c>
      <c r="I47" s="277"/>
    </row>
    <row r="48" spans="1:10" s="186" customFormat="1">
      <c r="A48" s="199"/>
      <c r="B48" s="163">
        <v>4</v>
      </c>
      <c r="C48" s="279"/>
      <c r="D48" s="352">
        <v>3133108</v>
      </c>
      <c r="E48" s="352">
        <v>7326981</v>
      </c>
      <c r="F48" s="352">
        <v>3652734</v>
      </c>
      <c r="G48" s="352">
        <v>3674247</v>
      </c>
      <c r="H48" s="355">
        <v>2999</v>
      </c>
      <c r="I48" s="277"/>
    </row>
    <row r="49" spans="1:10" s="186" customFormat="1">
      <c r="A49" s="199" t="s">
        <v>1031</v>
      </c>
      <c r="B49" s="163">
        <v>5</v>
      </c>
      <c r="C49" s="279"/>
      <c r="D49" s="352">
        <v>3144530</v>
      </c>
      <c r="E49" s="352">
        <v>7333929</v>
      </c>
      <c r="F49" s="352">
        <v>3656124</v>
      </c>
      <c r="G49" s="352">
        <v>3677805</v>
      </c>
      <c r="H49" s="355">
        <v>6948</v>
      </c>
      <c r="I49" s="277"/>
    </row>
    <row r="50" spans="1:10" s="186" customFormat="1">
      <c r="B50" s="163">
        <v>6</v>
      </c>
      <c r="C50" s="279">
        <v>6</v>
      </c>
      <c r="D50" s="352">
        <v>3148015</v>
      </c>
      <c r="E50" s="352">
        <v>7335344</v>
      </c>
      <c r="F50" s="352">
        <v>3656739</v>
      </c>
      <c r="G50" s="352">
        <v>3678605</v>
      </c>
      <c r="H50" s="355">
        <v>1415</v>
      </c>
      <c r="I50" s="277"/>
    </row>
    <row r="51" spans="1:10" s="186" customFormat="1">
      <c r="A51" s="199"/>
      <c r="B51" s="163">
        <v>7</v>
      </c>
      <c r="C51" s="279"/>
      <c r="D51" s="352">
        <v>3150858</v>
      </c>
      <c r="E51" s="352">
        <v>7336254</v>
      </c>
      <c r="F51" s="352">
        <v>3656966</v>
      </c>
      <c r="G51" s="352">
        <v>3679288</v>
      </c>
      <c r="H51" s="355">
        <v>910</v>
      </c>
      <c r="I51" s="277"/>
    </row>
    <row r="52" spans="1:10" s="186" customFormat="1">
      <c r="A52" s="199"/>
      <c r="B52" s="163">
        <v>8</v>
      </c>
      <c r="C52" s="279"/>
      <c r="D52" s="352">
        <v>3153762</v>
      </c>
      <c r="E52" s="352">
        <v>7337045</v>
      </c>
      <c r="F52" s="352">
        <v>3657188</v>
      </c>
      <c r="G52" s="352">
        <v>3679857</v>
      </c>
      <c r="H52" s="355">
        <v>791</v>
      </c>
      <c r="I52" s="277"/>
    </row>
    <row r="53" spans="1:10" s="186" customFormat="1">
      <c r="A53" s="199"/>
      <c r="B53" s="163">
        <v>9</v>
      </c>
      <c r="C53" s="279"/>
      <c r="D53" s="352">
        <v>3155607</v>
      </c>
      <c r="E53" s="352">
        <v>7336524</v>
      </c>
      <c r="F53" s="352">
        <v>3656892</v>
      </c>
      <c r="G53" s="352">
        <v>3679632</v>
      </c>
      <c r="H53" s="355">
        <v>-521</v>
      </c>
      <c r="I53" s="277"/>
    </row>
    <row r="54" spans="1:10" s="186" customFormat="1">
      <c r="A54" s="199"/>
      <c r="B54" s="163">
        <v>10</v>
      </c>
      <c r="C54" s="279"/>
      <c r="D54" s="352">
        <v>3158298</v>
      </c>
      <c r="E54" s="352">
        <v>7337330</v>
      </c>
      <c r="F54" s="352">
        <v>3657075</v>
      </c>
      <c r="G54" s="352">
        <v>3680255</v>
      </c>
      <c r="H54" s="355">
        <v>806</v>
      </c>
      <c r="I54" s="277"/>
    </row>
    <row r="55" spans="1:10" s="186" customFormat="1">
      <c r="A55" s="427"/>
      <c r="B55" s="981">
        <v>11</v>
      </c>
      <c r="C55" s="982"/>
      <c r="D55" s="983">
        <v>3162088</v>
      </c>
      <c r="E55" s="983">
        <v>7339129</v>
      </c>
      <c r="F55" s="983">
        <v>3657892</v>
      </c>
      <c r="G55" s="983">
        <v>3681237</v>
      </c>
      <c r="H55" s="983">
        <v>1799</v>
      </c>
      <c r="I55" s="277"/>
    </row>
    <row r="56" spans="1:10">
      <c r="A56" s="507" t="s">
        <v>907</v>
      </c>
      <c r="B56" s="170"/>
      <c r="C56" s="170"/>
      <c r="D56" s="174"/>
      <c r="E56" s="174"/>
      <c r="F56" s="174"/>
      <c r="G56" s="174"/>
      <c r="H56" s="175"/>
      <c r="I56" s="165"/>
      <c r="J56" s="165"/>
    </row>
    <row r="57" spans="1:10" ht="13.5" customHeight="1">
      <c r="A57" s="25" t="s">
        <v>1027</v>
      </c>
      <c r="B57" s="26"/>
      <c r="C57" s="26"/>
      <c r="D57" s="30"/>
      <c r="E57" s="30"/>
      <c r="F57" s="30"/>
      <c r="G57" s="30"/>
      <c r="H57" s="30"/>
    </row>
    <row r="58" spans="1:10">
      <c r="A58" s="25" t="s">
        <v>905</v>
      </c>
      <c r="D58" s="179"/>
      <c r="E58" s="179"/>
      <c r="F58" s="179"/>
    </row>
    <row r="59" spans="1:10">
      <c r="A59" s="25" t="s">
        <v>906</v>
      </c>
    </row>
    <row r="60" spans="1:10">
      <c r="A60" s="25" t="s">
        <v>1046</v>
      </c>
      <c r="D60" s="180"/>
      <c r="E60" s="180"/>
      <c r="F60" s="180"/>
    </row>
    <row r="61" spans="1:10">
      <c r="A61" s="341"/>
      <c r="D61" s="379"/>
      <c r="E61" s="379"/>
      <c r="F61" s="379"/>
      <c r="G61" s="379"/>
      <c r="H61" s="379"/>
    </row>
    <row r="62" spans="1:10">
      <c r="A62" s="341"/>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rowBreaks count="1" manualBreakCount="1">
    <brk id="49" max="16383"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Normal="100" workbookViewId="0">
      <selection sqref="A1:C1"/>
    </sheetView>
  </sheetViews>
  <sheetFormatPr defaultRowHeight="13.5"/>
  <cols>
    <col min="1" max="1" width="6.875" style="14" customWidth="1"/>
    <col min="2" max="2" width="3.125" style="14" customWidth="1"/>
    <col min="3" max="3" width="9.125" style="14" customWidth="1"/>
    <col min="4" max="4" width="7.125" style="14" customWidth="1"/>
    <col min="5" max="5" width="8.625" style="14" customWidth="1"/>
    <col min="6" max="10" width="7.125" style="14" customWidth="1"/>
    <col min="11" max="15" width="8.125" style="14" customWidth="1"/>
    <col min="16" max="16384" width="9" style="14"/>
  </cols>
  <sheetData>
    <row r="1" spans="1:20" ht="19.5" customHeight="1">
      <c r="A1" s="737" t="s">
        <v>858</v>
      </c>
      <c r="B1" s="653"/>
      <c r="C1" s="653"/>
    </row>
    <row r="2" spans="1:20" ht="19.5" customHeight="1">
      <c r="A2" s="654" t="s">
        <v>272</v>
      </c>
      <c r="B2" s="654"/>
      <c r="C2" s="654"/>
      <c r="D2" s="654"/>
      <c r="E2" s="654"/>
      <c r="F2" s="654"/>
      <c r="G2" s="654"/>
      <c r="H2" s="654"/>
      <c r="I2" s="654"/>
      <c r="J2" s="654"/>
      <c r="K2" s="654"/>
      <c r="L2" s="654"/>
      <c r="M2" s="654"/>
      <c r="N2" s="654"/>
      <c r="O2" s="654"/>
      <c r="P2" s="2"/>
      <c r="Q2" s="2"/>
      <c r="R2" s="2"/>
      <c r="S2" s="2"/>
      <c r="T2" s="3"/>
    </row>
    <row r="3" spans="1:20" ht="14.25" thickBot="1">
      <c r="A3" s="25"/>
      <c r="B3" s="25"/>
      <c r="C3" s="25"/>
      <c r="D3" s="25"/>
      <c r="E3" s="25"/>
      <c r="F3" s="25"/>
      <c r="G3" s="25"/>
      <c r="H3" s="25"/>
      <c r="I3" s="25"/>
      <c r="J3" s="25"/>
      <c r="K3" s="25"/>
      <c r="L3" s="25"/>
      <c r="M3" s="25"/>
      <c r="N3" s="25"/>
      <c r="O3" s="65" t="s">
        <v>241</v>
      </c>
      <c r="P3" s="2"/>
      <c r="Q3" s="2"/>
      <c r="R3" s="2"/>
      <c r="S3" s="2"/>
      <c r="T3" s="3"/>
    </row>
    <row r="4" spans="1:20" s="68" customFormat="1" ht="14.25" thickTop="1">
      <c r="A4" s="643" t="s">
        <v>265</v>
      </c>
      <c r="B4" s="645"/>
      <c r="C4" s="718" t="s">
        <v>273</v>
      </c>
      <c r="D4" s="648" t="s">
        <v>274</v>
      </c>
      <c r="E4" s="648" t="s">
        <v>275</v>
      </c>
      <c r="F4" s="651" t="s">
        <v>821</v>
      </c>
      <c r="G4" s="703"/>
      <c r="H4" s="703"/>
      <c r="I4" s="703"/>
      <c r="J4" s="703"/>
      <c r="K4" s="703"/>
      <c r="L4" s="703"/>
      <c r="M4" s="703"/>
      <c r="N4" s="703"/>
      <c r="O4" s="703"/>
      <c r="P4" s="71"/>
      <c r="Q4" s="71"/>
      <c r="R4" s="71"/>
      <c r="S4" s="71"/>
      <c r="T4" s="71"/>
    </row>
    <row r="5" spans="1:20" s="68" customFormat="1">
      <c r="A5" s="659"/>
      <c r="B5" s="660"/>
      <c r="C5" s="726"/>
      <c r="D5" s="726"/>
      <c r="E5" s="726"/>
      <c r="F5" s="741" t="s">
        <v>276</v>
      </c>
      <c r="G5" s="742"/>
      <c r="H5" s="742"/>
      <c r="I5" s="742"/>
      <c r="J5" s="743"/>
      <c r="K5" s="741" t="s">
        <v>277</v>
      </c>
      <c r="L5" s="742"/>
      <c r="M5" s="742"/>
      <c r="N5" s="742"/>
      <c r="O5" s="742"/>
      <c r="P5" s="71"/>
      <c r="Q5" s="71"/>
      <c r="R5" s="71"/>
      <c r="S5" s="71"/>
      <c r="T5" s="71"/>
    </row>
    <row r="6" spans="1:20" s="68" customFormat="1">
      <c r="A6" s="646"/>
      <c r="B6" s="647"/>
      <c r="C6" s="649"/>
      <c r="D6" s="649"/>
      <c r="E6" s="649"/>
      <c r="F6" s="83" t="s">
        <v>278</v>
      </c>
      <c r="G6" s="27" t="s">
        <v>279</v>
      </c>
      <c r="H6" s="27" t="s">
        <v>280</v>
      </c>
      <c r="I6" s="27" t="s">
        <v>281</v>
      </c>
      <c r="J6" s="286" t="s">
        <v>431</v>
      </c>
      <c r="K6" s="27" t="s">
        <v>278</v>
      </c>
      <c r="L6" s="27" t="s">
        <v>279</v>
      </c>
      <c r="M6" s="27" t="s">
        <v>280</v>
      </c>
      <c r="N6" s="27" t="s">
        <v>281</v>
      </c>
      <c r="O6" s="286" t="s">
        <v>431</v>
      </c>
      <c r="P6" s="71"/>
      <c r="Q6" s="71"/>
      <c r="R6" s="71"/>
      <c r="S6" s="71"/>
      <c r="T6" s="71"/>
    </row>
    <row r="7" spans="1:20">
      <c r="A7" s="236" t="s">
        <v>965</v>
      </c>
      <c r="B7" s="34"/>
      <c r="C7" s="356">
        <v>30821</v>
      </c>
      <c r="D7" s="356">
        <v>173</v>
      </c>
      <c r="E7" s="356">
        <v>37673</v>
      </c>
      <c r="F7" s="356">
        <v>59</v>
      </c>
      <c r="G7" s="356">
        <v>31</v>
      </c>
      <c r="H7" s="356">
        <v>42</v>
      </c>
      <c r="I7" s="356">
        <v>41</v>
      </c>
      <c r="J7" s="352" t="s">
        <v>242</v>
      </c>
      <c r="K7" s="356">
        <v>3666</v>
      </c>
      <c r="L7" s="356">
        <v>9223</v>
      </c>
      <c r="M7" s="356">
        <v>4042</v>
      </c>
      <c r="N7" s="356">
        <v>20718</v>
      </c>
      <c r="O7" s="356">
        <v>24</v>
      </c>
      <c r="P7" s="2"/>
      <c r="Q7" s="2"/>
      <c r="R7" s="2"/>
      <c r="S7" s="2"/>
      <c r="T7" s="2"/>
    </row>
    <row r="8" spans="1:20">
      <c r="A8" s="200">
        <v>27</v>
      </c>
      <c r="B8" s="34"/>
      <c r="C8" s="360">
        <v>29528</v>
      </c>
      <c r="D8" s="360">
        <v>177</v>
      </c>
      <c r="E8" s="360">
        <v>36111</v>
      </c>
      <c r="F8" s="360">
        <v>63</v>
      </c>
      <c r="G8" s="360">
        <v>42</v>
      </c>
      <c r="H8" s="360">
        <v>38</v>
      </c>
      <c r="I8" s="360">
        <v>34</v>
      </c>
      <c r="J8" s="352" t="s">
        <v>242</v>
      </c>
      <c r="K8" s="360">
        <v>3560</v>
      </c>
      <c r="L8" s="360">
        <v>8589</v>
      </c>
      <c r="M8" s="360">
        <v>3704</v>
      </c>
      <c r="N8" s="360">
        <v>20218</v>
      </c>
      <c r="O8" s="360">
        <v>40</v>
      </c>
      <c r="P8" s="2"/>
      <c r="Q8" s="2"/>
      <c r="R8" s="2"/>
      <c r="S8" s="2"/>
      <c r="T8" s="2"/>
    </row>
    <row r="9" spans="1:20">
      <c r="A9" s="200">
        <v>28</v>
      </c>
      <c r="B9" s="34"/>
      <c r="C9" s="360">
        <v>27816</v>
      </c>
      <c r="D9" s="360">
        <v>151</v>
      </c>
      <c r="E9" s="360">
        <v>34212</v>
      </c>
      <c r="F9" s="360">
        <v>55</v>
      </c>
      <c r="G9" s="360">
        <v>33</v>
      </c>
      <c r="H9" s="360">
        <v>34</v>
      </c>
      <c r="I9" s="360">
        <v>29</v>
      </c>
      <c r="J9" s="352" t="s">
        <v>893</v>
      </c>
      <c r="K9" s="360">
        <v>3362</v>
      </c>
      <c r="L9" s="360">
        <v>7933</v>
      </c>
      <c r="M9" s="360">
        <v>3412</v>
      </c>
      <c r="N9" s="360">
        <v>19469</v>
      </c>
      <c r="O9" s="360">
        <v>36</v>
      </c>
      <c r="P9" s="2"/>
      <c r="Q9" s="2"/>
      <c r="R9" s="2"/>
      <c r="S9" s="2"/>
      <c r="T9" s="2"/>
    </row>
    <row r="10" spans="1:20">
      <c r="A10" s="200">
        <v>29</v>
      </c>
      <c r="B10" s="34"/>
      <c r="C10" s="360">
        <v>26276</v>
      </c>
      <c r="D10" s="360">
        <v>177</v>
      </c>
      <c r="E10" s="360">
        <v>32022</v>
      </c>
      <c r="F10" s="360">
        <v>70</v>
      </c>
      <c r="G10" s="360">
        <v>32</v>
      </c>
      <c r="H10" s="360">
        <v>44</v>
      </c>
      <c r="I10" s="360">
        <v>31</v>
      </c>
      <c r="J10" s="352" t="s">
        <v>893</v>
      </c>
      <c r="K10" s="360">
        <v>3217</v>
      </c>
      <c r="L10" s="360">
        <v>7589</v>
      </c>
      <c r="M10" s="360">
        <v>3143</v>
      </c>
      <c r="N10" s="360">
        <v>18050</v>
      </c>
      <c r="O10" s="360">
        <v>23</v>
      </c>
      <c r="P10" s="2"/>
      <c r="Q10" s="2"/>
      <c r="R10" s="2"/>
      <c r="S10" s="2"/>
      <c r="T10" s="2"/>
    </row>
    <row r="11" spans="1:20">
      <c r="A11" s="231">
        <v>30</v>
      </c>
      <c r="B11" s="34"/>
      <c r="C11" s="360">
        <v>24123</v>
      </c>
      <c r="D11" s="360">
        <v>175</v>
      </c>
      <c r="E11" s="360">
        <v>29094</v>
      </c>
      <c r="F11" s="360">
        <v>65</v>
      </c>
      <c r="G11" s="360">
        <v>50</v>
      </c>
      <c r="H11" s="360">
        <v>24</v>
      </c>
      <c r="I11" s="360">
        <v>36</v>
      </c>
      <c r="J11" s="352" t="s">
        <v>242</v>
      </c>
      <c r="K11" s="360">
        <v>3219</v>
      </c>
      <c r="L11" s="360">
        <v>6846</v>
      </c>
      <c r="M11" s="360">
        <v>2602</v>
      </c>
      <c r="N11" s="360">
        <v>16407</v>
      </c>
      <c r="O11" s="360">
        <v>20</v>
      </c>
      <c r="P11" s="2"/>
      <c r="Q11" s="2"/>
      <c r="R11" s="2"/>
      <c r="S11" s="2"/>
      <c r="T11" s="2"/>
    </row>
    <row r="12" spans="1:20">
      <c r="A12" s="197"/>
      <c r="B12" s="34"/>
      <c r="C12" s="356"/>
      <c r="D12" s="356"/>
      <c r="E12" s="356"/>
      <c r="F12" s="356"/>
      <c r="G12" s="356"/>
      <c r="H12" s="356"/>
      <c r="I12" s="356"/>
      <c r="J12" s="354"/>
      <c r="K12" s="356"/>
      <c r="L12" s="356"/>
      <c r="M12" s="356"/>
      <c r="N12" s="356"/>
      <c r="O12" s="356"/>
      <c r="P12" s="2"/>
      <c r="Q12" s="2"/>
      <c r="R12" s="2"/>
      <c r="S12" s="2"/>
      <c r="T12" s="2"/>
    </row>
    <row r="13" spans="1:20">
      <c r="A13" s="19" t="s">
        <v>949</v>
      </c>
      <c r="B13" s="34">
        <v>10</v>
      </c>
      <c r="C13" s="360">
        <v>1987</v>
      </c>
      <c r="D13" s="354">
        <v>19</v>
      </c>
      <c r="E13" s="370">
        <v>2385</v>
      </c>
      <c r="F13" s="370">
        <v>7</v>
      </c>
      <c r="G13" s="352">
        <v>8</v>
      </c>
      <c r="H13" s="352">
        <v>1</v>
      </c>
      <c r="I13" s="352">
        <v>3</v>
      </c>
      <c r="J13" s="352" t="s">
        <v>242</v>
      </c>
      <c r="K13" s="370">
        <v>287</v>
      </c>
      <c r="L13" s="352">
        <v>546</v>
      </c>
      <c r="M13" s="370">
        <v>233</v>
      </c>
      <c r="N13" s="352">
        <v>1316</v>
      </c>
      <c r="O13" s="352">
        <v>3</v>
      </c>
      <c r="P13" s="3"/>
      <c r="Q13" s="3"/>
      <c r="R13" s="2"/>
      <c r="S13" s="7"/>
      <c r="T13" s="3"/>
    </row>
    <row r="14" spans="1:20">
      <c r="A14" s="19"/>
      <c r="B14" s="34">
        <v>11</v>
      </c>
      <c r="C14" s="360">
        <v>2127</v>
      </c>
      <c r="D14" s="354">
        <v>12</v>
      </c>
      <c r="E14" s="370">
        <v>2510</v>
      </c>
      <c r="F14" s="370">
        <v>3</v>
      </c>
      <c r="G14" s="352">
        <v>5</v>
      </c>
      <c r="H14" s="352">
        <v>3</v>
      </c>
      <c r="I14" s="352">
        <v>1</v>
      </c>
      <c r="J14" s="352" t="s">
        <v>242</v>
      </c>
      <c r="K14" s="370">
        <v>320</v>
      </c>
      <c r="L14" s="352">
        <v>625</v>
      </c>
      <c r="M14" s="370">
        <v>226</v>
      </c>
      <c r="N14" s="352">
        <v>1339</v>
      </c>
      <c r="O14" s="352" t="s">
        <v>242</v>
      </c>
      <c r="P14" s="3"/>
      <c r="Q14" s="3"/>
      <c r="R14" s="2"/>
      <c r="S14" s="7"/>
      <c r="T14" s="3"/>
    </row>
    <row r="15" spans="1:20">
      <c r="A15" s="19"/>
      <c r="B15" s="34">
        <v>12</v>
      </c>
      <c r="C15" s="360">
        <v>2529</v>
      </c>
      <c r="D15" s="354">
        <v>14</v>
      </c>
      <c r="E15" s="370">
        <v>3046</v>
      </c>
      <c r="F15" s="370">
        <v>7</v>
      </c>
      <c r="G15" s="352">
        <v>3</v>
      </c>
      <c r="H15" s="352">
        <v>3</v>
      </c>
      <c r="I15" s="352">
        <v>1</v>
      </c>
      <c r="J15" s="352" t="s">
        <v>242</v>
      </c>
      <c r="K15" s="370">
        <v>403</v>
      </c>
      <c r="L15" s="352">
        <v>747</v>
      </c>
      <c r="M15" s="370">
        <v>302</v>
      </c>
      <c r="N15" s="352">
        <v>1594</v>
      </c>
      <c r="O15" s="352" t="s">
        <v>242</v>
      </c>
      <c r="P15" s="3"/>
      <c r="Q15" s="3"/>
      <c r="R15" s="2"/>
      <c r="S15" s="7"/>
      <c r="T15" s="3"/>
    </row>
    <row r="16" spans="1:20">
      <c r="A16" s="19" t="s">
        <v>961</v>
      </c>
      <c r="B16" s="34">
        <v>1</v>
      </c>
      <c r="C16" s="360">
        <v>1624</v>
      </c>
      <c r="D16" s="354">
        <v>14</v>
      </c>
      <c r="E16" s="370">
        <v>1962</v>
      </c>
      <c r="F16" s="370">
        <v>5</v>
      </c>
      <c r="G16" s="352">
        <v>6</v>
      </c>
      <c r="H16" s="352">
        <v>2</v>
      </c>
      <c r="I16" s="352">
        <v>1</v>
      </c>
      <c r="J16" s="352" t="s">
        <v>242</v>
      </c>
      <c r="K16" s="370">
        <v>257</v>
      </c>
      <c r="L16" s="352">
        <v>432</v>
      </c>
      <c r="M16" s="370">
        <v>169</v>
      </c>
      <c r="N16" s="352">
        <v>1100</v>
      </c>
      <c r="O16" s="352">
        <v>4</v>
      </c>
      <c r="P16" s="3"/>
      <c r="Q16" s="3"/>
      <c r="R16" s="2"/>
      <c r="S16" s="7"/>
      <c r="T16" s="3"/>
    </row>
    <row r="17" spans="1:20">
      <c r="A17" s="19"/>
      <c r="B17" s="34">
        <v>2</v>
      </c>
      <c r="C17" s="360">
        <v>1740</v>
      </c>
      <c r="D17" s="354">
        <v>8</v>
      </c>
      <c r="E17" s="370">
        <v>2069</v>
      </c>
      <c r="F17" s="370">
        <v>1</v>
      </c>
      <c r="G17" s="352">
        <v>5</v>
      </c>
      <c r="H17" s="352" t="s">
        <v>242</v>
      </c>
      <c r="I17" s="352">
        <v>2</v>
      </c>
      <c r="J17" s="352" t="s">
        <v>242</v>
      </c>
      <c r="K17" s="370">
        <v>237</v>
      </c>
      <c r="L17" s="352">
        <v>495</v>
      </c>
      <c r="M17" s="370">
        <v>194</v>
      </c>
      <c r="N17" s="352">
        <v>1141</v>
      </c>
      <c r="O17" s="352">
        <v>2</v>
      </c>
      <c r="P17" s="3"/>
      <c r="Q17" s="3"/>
      <c r="R17" s="2"/>
      <c r="S17" s="7"/>
      <c r="T17" s="3"/>
    </row>
    <row r="18" spans="1:20">
      <c r="A18" s="19"/>
      <c r="B18" s="34">
        <v>3</v>
      </c>
      <c r="C18" s="360">
        <v>2014</v>
      </c>
      <c r="D18" s="354">
        <v>11</v>
      </c>
      <c r="E18" s="370">
        <v>2429</v>
      </c>
      <c r="F18" s="370">
        <v>2</v>
      </c>
      <c r="G18" s="352">
        <v>4</v>
      </c>
      <c r="H18" s="352">
        <v>3</v>
      </c>
      <c r="I18" s="352">
        <v>2</v>
      </c>
      <c r="J18" s="352" t="s">
        <v>242</v>
      </c>
      <c r="K18" s="370">
        <v>288</v>
      </c>
      <c r="L18" s="352">
        <v>558</v>
      </c>
      <c r="M18" s="370">
        <v>212</v>
      </c>
      <c r="N18" s="352">
        <v>1368</v>
      </c>
      <c r="O18" s="352">
        <v>3</v>
      </c>
      <c r="P18" s="3"/>
      <c r="Q18" s="3"/>
      <c r="R18" s="2"/>
      <c r="S18" s="7"/>
      <c r="T18" s="3"/>
    </row>
    <row r="19" spans="1:20">
      <c r="A19" s="19"/>
      <c r="B19" s="34">
        <v>4</v>
      </c>
      <c r="C19" s="360">
        <v>1856</v>
      </c>
      <c r="D19" s="354">
        <v>14</v>
      </c>
      <c r="E19" s="370">
        <v>2252</v>
      </c>
      <c r="F19" s="370">
        <v>3</v>
      </c>
      <c r="G19" s="352">
        <v>6</v>
      </c>
      <c r="H19" s="352">
        <v>1</v>
      </c>
      <c r="I19" s="352">
        <v>4</v>
      </c>
      <c r="J19" s="352" t="s">
        <v>242</v>
      </c>
      <c r="K19" s="370">
        <v>249</v>
      </c>
      <c r="L19" s="352">
        <v>537</v>
      </c>
      <c r="M19" s="370">
        <v>201</v>
      </c>
      <c r="N19" s="352">
        <v>1263</v>
      </c>
      <c r="O19" s="352">
        <v>2</v>
      </c>
      <c r="P19" s="3"/>
      <c r="Q19" s="3"/>
      <c r="R19" s="2"/>
      <c r="S19" s="7"/>
      <c r="T19" s="3"/>
    </row>
    <row r="20" spans="1:20">
      <c r="A20" s="19" t="s">
        <v>1071</v>
      </c>
      <c r="B20" s="34">
        <v>5</v>
      </c>
      <c r="C20" s="360">
        <v>1620</v>
      </c>
      <c r="D20" s="354">
        <v>6</v>
      </c>
      <c r="E20" s="370">
        <v>1974</v>
      </c>
      <c r="F20" s="370">
        <v>2</v>
      </c>
      <c r="G20" s="352" t="s">
        <v>242</v>
      </c>
      <c r="H20" s="352">
        <v>3</v>
      </c>
      <c r="I20" s="352">
        <v>1</v>
      </c>
      <c r="J20" s="352" t="s">
        <v>242</v>
      </c>
      <c r="K20" s="370">
        <v>216</v>
      </c>
      <c r="L20" s="352">
        <v>463</v>
      </c>
      <c r="M20" s="370">
        <v>166</v>
      </c>
      <c r="N20" s="352">
        <v>1125</v>
      </c>
      <c r="O20" s="352">
        <v>4</v>
      </c>
      <c r="P20" s="3"/>
      <c r="Q20" s="3"/>
      <c r="R20" s="2"/>
      <c r="S20" s="7"/>
      <c r="T20" s="3"/>
    </row>
    <row r="21" spans="1:20">
      <c r="A21" s="19"/>
      <c r="B21" s="34">
        <v>6</v>
      </c>
      <c r="C21" s="360">
        <v>1716</v>
      </c>
      <c r="D21" s="354">
        <v>8</v>
      </c>
      <c r="E21" s="370">
        <v>2051</v>
      </c>
      <c r="F21" s="370">
        <v>4</v>
      </c>
      <c r="G21" s="352">
        <v>1</v>
      </c>
      <c r="H21" s="352">
        <v>1</v>
      </c>
      <c r="I21" s="352">
        <v>2</v>
      </c>
      <c r="J21" s="352" t="s">
        <v>242</v>
      </c>
      <c r="K21" s="370">
        <v>185</v>
      </c>
      <c r="L21" s="352">
        <v>521</v>
      </c>
      <c r="M21" s="370">
        <v>181</v>
      </c>
      <c r="N21" s="352">
        <v>1162</v>
      </c>
      <c r="O21" s="352">
        <v>2</v>
      </c>
      <c r="P21" s="3"/>
      <c r="Q21" s="3"/>
      <c r="R21" s="2"/>
      <c r="S21" s="7"/>
      <c r="T21" s="3"/>
    </row>
    <row r="22" spans="1:20">
      <c r="A22" s="19"/>
      <c r="B22" s="34">
        <v>7</v>
      </c>
      <c r="C22" s="360">
        <v>1511</v>
      </c>
      <c r="D22" s="354">
        <v>7</v>
      </c>
      <c r="E22" s="370">
        <v>1808</v>
      </c>
      <c r="F22" s="370">
        <v>2</v>
      </c>
      <c r="G22" s="352">
        <v>2</v>
      </c>
      <c r="H22" s="352">
        <v>1</v>
      </c>
      <c r="I22" s="352">
        <v>2</v>
      </c>
      <c r="J22" s="352" t="s">
        <v>242</v>
      </c>
      <c r="K22" s="370">
        <v>190</v>
      </c>
      <c r="L22" s="352">
        <v>434</v>
      </c>
      <c r="M22" s="370">
        <v>159</v>
      </c>
      <c r="N22" s="352">
        <v>1024</v>
      </c>
      <c r="O22" s="352">
        <v>1</v>
      </c>
      <c r="P22" s="3"/>
      <c r="Q22" s="3"/>
      <c r="R22" s="2"/>
      <c r="S22" s="7"/>
      <c r="T22" s="3"/>
    </row>
    <row r="23" spans="1:20">
      <c r="A23" s="19"/>
      <c r="B23" s="34">
        <v>8</v>
      </c>
      <c r="C23" s="360">
        <v>1670</v>
      </c>
      <c r="D23" s="354">
        <v>11</v>
      </c>
      <c r="E23" s="370">
        <v>2067</v>
      </c>
      <c r="F23" s="370">
        <v>2</v>
      </c>
      <c r="G23" s="352">
        <v>1</v>
      </c>
      <c r="H23" s="352">
        <v>1</v>
      </c>
      <c r="I23" s="352">
        <v>7</v>
      </c>
      <c r="J23" s="352" t="s">
        <v>242</v>
      </c>
      <c r="K23" s="370">
        <v>158</v>
      </c>
      <c r="L23" s="352">
        <v>449</v>
      </c>
      <c r="M23" s="370">
        <v>220</v>
      </c>
      <c r="N23" s="352">
        <v>1240</v>
      </c>
      <c r="O23" s="352" t="s">
        <v>242</v>
      </c>
      <c r="P23" s="3"/>
      <c r="Q23" s="3"/>
      <c r="R23" s="2"/>
      <c r="S23" s="7"/>
      <c r="T23" s="3"/>
    </row>
    <row r="24" spans="1:20">
      <c r="A24" s="19"/>
      <c r="B24" s="531">
        <v>9</v>
      </c>
      <c r="C24" s="360">
        <v>1666</v>
      </c>
      <c r="D24" s="354">
        <v>11</v>
      </c>
      <c r="E24" s="370">
        <v>2090</v>
      </c>
      <c r="F24" s="370">
        <v>4</v>
      </c>
      <c r="G24" s="352">
        <v>3</v>
      </c>
      <c r="H24" s="352">
        <v>3</v>
      </c>
      <c r="I24" s="352">
        <v>1</v>
      </c>
      <c r="J24" s="352" t="s">
        <v>1096</v>
      </c>
      <c r="K24" s="370">
        <v>172</v>
      </c>
      <c r="L24" s="352">
        <v>432</v>
      </c>
      <c r="M24" s="370">
        <v>203</v>
      </c>
      <c r="N24" s="352">
        <v>1280</v>
      </c>
      <c r="O24" s="352">
        <v>3</v>
      </c>
      <c r="P24" s="3"/>
      <c r="Q24" s="3"/>
      <c r="R24" s="2"/>
      <c r="S24" s="7"/>
      <c r="T24" s="3"/>
    </row>
    <row r="25" spans="1:20">
      <c r="A25" s="35" t="s">
        <v>932</v>
      </c>
      <c r="B25" s="62"/>
      <c r="C25" s="115"/>
      <c r="D25" s="346"/>
      <c r="E25" s="115"/>
      <c r="F25" s="115"/>
      <c r="G25" s="115"/>
      <c r="H25" s="95"/>
      <c r="I25" s="115"/>
      <c r="J25" s="95"/>
      <c r="K25" s="115"/>
      <c r="L25" s="95"/>
      <c r="M25" s="115"/>
      <c r="N25" s="95"/>
      <c r="O25" s="95"/>
      <c r="P25" s="3"/>
      <c r="Q25" s="3"/>
      <c r="R25" s="2"/>
      <c r="S25" s="7"/>
      <c r="T25" s="3"/>
    </row>
    <row r="26" spans="1:20">
      <c r="A26" s="32" t="s">
        <v>282</v>
      </c>
      <c r="B26" s="32"/>
      <c r="C26" s="32"/>
      <c r="D26" s="32"/>
      <c r="E26" s="32"/>
      <c r="F26" s="32"/>
      <c r="G26" s="32"/>
      <c r="H26" s="32"/>
      <c r="I26" s="32"/>
      <c r="J26" s="32"/>
      <c r="K26" s="32"/>
      <c r="L26" s="32"/>
      <c r="M26" s="32"/>
      <c r="N26" s="32"/>
      <c r="O26" s="32"/>
      <c r="P26" s="3"/>
      <c r="Q26" s="3"/>
      <c r="R26" s="2"/>
      <c r="S26" s="7"/>
      <c r="T26" s="3"/>
    </row>
    <row r="27" spans="1:20" s="2" customFormat="1">
      <c r="A27" s="14"/>
      <c r="B27" s="14"/>
      <c r="C27" s="14"/>
      <c r="D27" s="14"/>
      <c r="E27" s="14"/>
      <c r="F27" s="14"/>
      <c r="G27" s="14"/>
      <c r="H27" s="255"/>
      <c r="I27" s="14"/>
      <c r="J27" s="14"/>
      <c r="K27" s="14"/>
      <c r="L27" s="14"/>
      <c r="M27" s="14"/>
      <c r="N27" s="14"/>
      <c r="O27" s="14"/>
      <c r="P27" s="3"/>
      <c r="Q27" s="3"/>
    </row>
    <row r="28" spans="1:20">
      <c r="H28" s="255"/>
      <c r="P28" s="2"/>
      <c r="Q28" s="2"/>
      <c r="R28" s="2"/>
      <c r="S28" s="2"/>
      <c r="T28" s="2"/>
    </row>
    <row r="29" spans="1:20">
      <c r="C29" s="379"/>
      <c r="D29" s="379"/>
      <c r="E29" s="379"/>
      <c r="F29" s="379"/>
      <c r="G29" s="379"/>
      <c r="H29" s="379"/>
      <c r="I29" s="379"/>
      <c r="J29" s="379"/>
      <c r="K29" s="379"/>
      <c r="L29" s="379"/>
      <c r="M29" s="379"/>
      <c r="N29" s="379"/>
      <c r="O29" s="379"/>
      <c r="P29" s="2"/>
      <c r="Q29" s="2"/>
      <c r="R29" s="2"/>
      <c r="S29" s="2"/>
      <c r="T29" s="2"/>
    </row>
    <row r="30" spans="1:20">
      <c r="E30" s="2"/>
      <c r="P30" s="2"/>
      <c r="Q30" s="2"/>
      <c r="R30" s="2"/>
      <c r="S30" s="2"/>
      <c r="T30" s="2"/>
    </row>
    <row r="31" spans="1:20">
      <c r="P31" s="2"/>
      <c r="Q31" s="2"/>
      <c r="R31" s="2"/>
      <c r="S31" s="7"/>
      <c r="T31" s="3"/>
    </row>
    <row r="32" spans="1:20">
      <c r="P32" s="2"/>
      <c r="Q32" s="2"/>
      <c r="R32" s="2"/>
      <c r="S32" s="7"/>
      <c r="T32" s="3"/>
    </row>
    <row r="33" spans="17:18">
      <c r="Q33" s="2"/>
      <c r="R33" s="2"/>
    </row>
    <row r="34" spans="17:18">
      <c r="Q34" s="2"/>
      <c r="R34" s="2"/>
    </row>
    <row r="35" spans="17:18">
      <c r="Q35" s="2"/>
      <c r="R35" s="2"/>
    </row>
    <row r="36" spans="17:18">
      <c r="Q36" s="2"/>
      <c r="R36" s="2"/>
    </row>
    <row r="37" spans="17:18">
      <c r="Q37" s="2"/>
      <c r="R37" s="2"/>
    </row>
    <row r="38" spans="17:18">
      <c r="Q38" s="2"/>
      <c r="R38" s="2"/>
    </row>
    <row r="39" spans="17:18">
      <c r="Q39" s="2"/>
      <c r="R39" s="2"/>
    </row>
    <row r="40" spans="17:18">
      <c r="Q40" s="2"/>
      <c r="R40" s="2"/>
    </row>
    <row r="41" spans="17:18">
      <c r="Q41" s="2"/>
      <c r="R41" s="2"/>
    </row>
    <row r="43" spans="17:18">
      <c r="Q43" s="2"/>
      <c r="R43" s="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652" t="s">
        <v>860</v>
      </c>
      <c r="B1" s="653"/>
      <c r="C1" s="653"/>
      <c r="D1" s="38"/>
    </row>
    <row r="2" spans="1:17" ht="19.5" customHeight="1">
      <c r="A2" s="654" t="s">
        <v>239</v>
      </c>
      <c r="B2" s="654"/>
      <c r="C2" s="654"/>
      <c r="D2" s="654"/>
      <c r="E2" s="654"/>
      <c r="F2" s="654"/>
      <c r="G2" s="654"/>
      <c r="H2" s="654"/>
      <c r="I2" s="654"/>
      <c r="J2" s="654"/>
      <c r="K2" s="654"/>
      <c r="L2" s="654"/>
      <c r="M2" s="654"/>
    </row>
    <row r="3" spans="1:17" ht="14.25" thickBot="1">
      <c r="A3" s="25"/>
      <c r="B3" s="25"/>
      <c r="C3" s="25"/>
      <c r="D3" s="25"/>
      <c r="E3" s="25"/>
      <c r="F3" s="25"/>
      <c r="G3" s="25"/>
      <c r="H3" s="25"/>
      <c r="I3" s="25"/>
      <c r="J3" s="25"/>
      <c r="K3" s="25"/>
      <c r="L3" s="25"/>
      <c r="M3" s="26"/>
    </row>
    <row r="4" spans="1:17" ht="14.25" thickTop="1">
      <c r="A4" s="643" t="s">
        <v>403</v>
      </c>
      <c r="B4" s="713"/>
      <c r="C4" s="667" t="s">
        <v>790</v>
      </c>
      <c r="D4" s="668"/>
      <c r="E4" s="668"/>
      <c r="F4" s="668"/>
      <c r="G4" s="668"/>
      <c r="H4" s="668"/>
      <c r="I4" s="668"/>
      <c r="J4" s="668"/>
      <c r="K4" s="823"/>
      <c r="L4" s="704" t="s">
        <v>448</v>
      </c>
      <c r="M4" s="703"/>
    </row>
    <row r="5" spans="1:17" s="68" customFormat="1" ht="15" customHeight="1">
      <c r="A5" s="739"/>
      <c r="B5" s="824"/>
      <c r="C5" s="660" t="s">
        <v>609</v>
      </c>
      <c r="D5" s="288" t="s">
        <v>610</v>
      </c>
      <c r="E5" s="288" t="s">
        <v>611</v>
      </c>
      <c r="F5" s="735" t="s">
        <v>612</v>
      </c>
      <c r="G5" s="646"/>
      <c r="H5" s="647"/>
      <c r="I5" s="288" t="s">
        <v>128</v>
      </c>
      <c r="J5" s="347" t="s">
        <v>375</v>
      </c>
      <c r="K5" s="348" t="s">
        <v>613</v>
      </c>
      <c r="L5" s="776" t="s">
        <v>449</v>
      </c>
      <c r="M5" s="755" t="s">
        <v>450</v>
      </c>
    </row>
    <row r="6" spans="1:17" s="68" customFormat="1" ht="15" customHeight="1">
      <c r="A6" s="714"/>
      <c r="B6" s="715"/>
      <c r="C6" s="647"/>
      <c r="D6" s="213" t="s">
        <v>614</v>
      </c>
      <c r="E6" s="213" t="s">
        <v>615</v>
      </c>
      <c r="F6" s="213" t="s">
        <v>616</v>
      </c>
      <c r="G6" s="213" t="s">
        <v>488</v>
      </c>
      <c r="H6" s="213" t="s">
        <v>487</v>
      </c>
      <c r="I6" s="213" t="s">
        <v>129</v>
      </c>
      <c r="J6" s="213" t="s">
        <v>617</v>
      </c>
      <c r="K6" s="213" t="s">
        <v>617</v>
      </c>
      <c r="L6" s="778"/>
      <c r="M6" s="735"/>
    </row>
    <row r="7" spans="1:17" ht="15" customHeight="1">
      <c r="A7" s="32"/>
      <c r="B7" s="43"/>
      <c r="C7" s="209" t="s">
        <v>451</v>
      </c>
      <c r="D7" s="209" t="s">
        <v>704</v>
      </c>
      <c r="E7" s="209" t="s">
        <v>452</v>
      </c>
      <c r="F7" s="209" t="s">
        <v>453</v>
      </c>
      <c r="G7" s="209" t="s">
        <v>453</v>
      </c>
      <c r="H7" s="209" t="s">
        <v>453</v>
      </c>
      <c r="I7" s="209" t="s">
        <v>131</v>
      </c>
      <c r="J7" s="209" t="s">
        <v>453</v>
      </c>
      <c r="K7" s="209" t="s">
        <v>453</v>
      </c>
      <c r="L7" s="209" t="s">
        <v>122</v>
      </c>
      <c r="M7" s="209" t="s">
        <v>131</v>
      </c>
    </row>
    <row r="8" spans="1:17" ht="15" customHeight="1">
      <c r="A8" s="199" t="s">
        <v>1029</v>
      </c>
      <c r="B8" s="34"/>
      <c r="C8" s="354">
        <v>873</v>
      </c>
      <c r="D8" s="354">
        <v>55442</v>
      </c>
      <c r="E8" s="354">
        <v>176570</v>
      </c>
      <c r="F8" s="354">
        <v>261306</v>
      </c>
      <c r="G8" s="354">
        <v>117172</v>
      </c>
      <c r="H8" s="354">
        <v>144134</v>
      </c>
      <c r="I8" s="354">
        <v>70357</v>
      </c>
      <c r="J8" s="354">
        <v>16624</v>
      </c>
      <c r="K8" s="354">
        <v>45776</v>
      </c>
      <c r="L8" s="354">
        <v>4190</v>
      </c>
      <c r="M8" s="354">
        <v>34086</v>
      </c>
    </row>
    <row r="9" spans="1:17" ht="15" customHeight="1">
      <c r="A9" s="201">
        <v>27</v>
      </c>
      <c r="B9" s="34"/>
      <c r="C9" s="354">
        <v>676</v>
      </c>
      <c r="D9" s="354">
        <v>37431</v>
      </c>
      <c r="E9" s="354">
        <v>67497</v>
      </c>
      <c r="F9" s="354">
        <v>172411</v>
      </c>
      <c r="G9" s="354">
        <v>72830</v>
      </c>
      <c r="H9" s="354">
        <v>99581</v>
      </c>
      <c r="I9" s="354">
        <v>40530</v>
      </c>
      <c r="J9" s="354">
        <v>17276</v>
      </c>
      <c r="K9" s="354">
        <v>38671</v>
      </c>
      <c r="L9" s="354">
        <v>4629</v>
      </c>
      <c r="M9" s="354">
        <v>35587</v>
      </c>
    </row>
    <row r="10" spans="1:17" ht="15" customHeight="1">
      <c r="A10" s="201">
        <v>28</v>
      </c>
      <c r="B10" s="34"/>
      <c r="C10" s="354">
        <v>845</v>
      </c>
      <c r="D10" s="354">
        <v>44879</v>
      </c>
      <c r="E10" s="354">
        <v>98848</v>
      </c>
      <c r="F10" s="354">
        <v>213182</v>
      </c>
      <c r="G10" s="354">
        <v>92899</v>
      </c>
      <c r="H10" s="354">
        <v>120283</v>
      </c>
      <c r="I10" s="354">
        <v>58686</v>
      </c>
      <c r="J10" s="354">
        <v>16628</v>
      </c>
      <c r="K10" s="354">
        <v>45776</v>
      </c>
      <c r="L10" s="354">
        <v>4532</v>
      </c>
      <c r="M10" s="354">
        <v>42263</v>
      </c>
    </row>
    <row r="11" spans="1:17" ht="15" customHeight="1">
      <c r="A11" s="201">
        <v>29</v>
      </c>
      <c r="B11" s="34"/>
      <c r="C11" s="354">
        <v>739</v>
      </c>
      <c r="D11" s="354">
        <v>34749</v>
      </c>
      <c r="E11" s="354">
        <v>102873</v>
      </c>
      <c r="F11" s="354">
        <v>227291</v>
      </c>
      <c r="G11" s="354">
        <v>89647</v>
      </c>
      <c r="H11" s="354">
        <v>137644</v>
      </c>
      <c r="I11" s="354">
        <v>54235</v>
      </c>
      <c r="J11" s="354">
        <v>15958</v>
      </c>
      <c r="K11" s="354">
        <v>43884</v>
      </c>
      <c r="L11" s="354">
        <v>1820</v>
      </c>
      <c r="M11" s="354">
        <v>23662</v>
      </c>
    </row>
    <row r="12" spans="1:17" ht="15" customHeight="1">
      <c r="A12" s="201">
        <v>30</v>
      </c>
      <c r="B12" s="34"/>
      <c r="C12" s="354">
        <v>766</v>
      </c>
      <c r="D12" s="354">
        <v>37676</v>
      </c>
      <c r="E12" s="354">
        <v>98024</v>
      </c>
      <c r="F12" s="354">
        <v>208354</v>
      </c>
      <c r="G12" s="354">
        <v>83504</v>
      </c>
      <c r="H12" s="354">
        <v>124850</v>
      </c>
      <c r="I12" s="354">
        <v>47740</v>
      </c>
      <c r="J12" s="354">
        <v>15586</v>
      </c>
      <c r="K12" s="354">
        <v>39018</v>
      </c>
      <c r="L12" s="354">
        <v>1206</v>
      </c>
      <c r="M12" s="354">
        <v>7694</v>
      </c>
    </row>
    <row r="13" spans="1:17" ht="15" customHeight="1">
      <c r="A13" s="201"/>
      <c r="B13" s="34"/>
      <c r="C13" s="354"/>
      <c r="D13" s="354"/>
      <c r="E13" s="354"/>
      <c r="F13" s="354"/>
      <c r="G13" s="354"/>
      <c r="H13" s="354"/>
      <c r="I13" s="354"/>
      <c r="J13" s="354"/>
      <c r="K13" s="354"/>
      <c r="L13" s="354"/>
      <c r="M13" s="354"/>
    </row>
    <row r="14" spans="1:17" ht="15" customHeight="1">
      <c r="A14" s="8" t="s">
        <v>949</v>
      </c>
      <c r="B14" s="43">
        <v>11</v>
      </c>
      <c r="C14" s="353">
        <v>32</v>
      </c>
      <c r="D14" s="352">
        <v>2153</v>
      </c>
      <c r="E14" s="352">
        <v>6521</v>
      </c>
      <c r="F14" s="352">
        <v>10968</v>
      </c>
      <c r="G14" s="352">
        <v>4403</v>
      </c>
      <c r="H14" s="352">
        <v>6565</v>
      </c>
      <c r="I14" s="352">
        <v>2481</v>
      </c>
      <c r="J14" s="352">
        <v>974</v>
      </c>
      <c r="K14" s="352">
        <v>2171</v>
      </c>
      <c r="L14" s="352" t="s">
        <v>893</v>
      </c>
      <c r="M14" s="352" t="s">
        <v>893</v>
      </c>
      <c r="O14" s="2"/>
      <c r="P14" s="226"/>
      <c r="Q14" s="226"/>
    </row>
    <row r="15" spans="1:17" ht="15" customHeight="1">
      <c r="A15" s="8"/>
      <c r="B15" s="43">
        <v>12</v>
      </c>
      <c r="C15" s="353">
        <v>49</v>
      </c>
      <c r="D15" s="352">
        <v>2832</v>
      </c>
      <c r="E15" s="352">
        <v>6768</v>
      </c>
      <c r="F15" s="352">
        <v>17380</v>
      </c>
      <c r="G15" s="352">
        <v>7598</v>
      </c>
      <c r="H15" s="352">
        <v>9782</v>
      </c>
      <c r="I15" s="352">
        <v>3739</v>
      </c>
      <c r="J15" s="352">
        <v>1596</v>
      </c>
      <c r="K15" s="352">
        <v>2844</v>
      </c>
      <c r="L15" s="352" t="s">
        <v>242</v>
      </c>
      <c r="M15" s="352" t="s">
        <v>242</v>
      </c>
      <c r="O15" s="2"/>
      <c r="P15" s="226"/>
      <c r="Q15" s="226"/>
    </row>
    <row r="16" spans="1:17" ht="15" customHeight="1">
      <c r="A16" s="8" t="s">
        <v>961</v>
      </c>
      <c r="B16" s="43">
        <v>1</v>
      </c>
      <c r="C16" s="353">
        <v>54</v>
      </c>
      <c r="D16" s="352">
        <v>2834</v>
      </c>
      <c r="E16" s="352">
        <v>6195</v>
      </c>
      <c r="F16" s="352">
        <v>18298</v>
      </c>
      <c r="G16" s="352">
        <v>7861</v>
      </c>
      <c r="H16" s="352">
        <v>10437</v>
      </c>
      <c r="I16" s="352">
        <v>3542</v>
      </c>
      <c r="J16" s="352">
        <v>1059</v>
      </c>
      <c r="K16" s="352">
        <v>3431</v>
      </c>
      <c r="L16" s="352" t="s">
        <v>242</v>
      </c>
      <c r="M16" s="352" t="s">
        <v>242</v>
      </c>
      <c r="O16" s="2"/>
      <c r="P16" s="226"/>
      <c r="Q16" s="226"/>
    </row>
    <row r="17" spans="1:17" ht="15" customHeight="1">
      <c r="A17" s="8"/>
      <c r="B17" s="43">
        <v>2</v>
      </c>
      <c r="C17" s="353">
        <v>51</v>
      </c>
      <c r="D17" s="352">
        <v>2585</v>
      </c>
      <c r="E17" s="352">
        <v>6477</v>
      </c>
      <c r="F17" s="352">
        <v>15682</v>
      </c>
      <c r="G17" s="352">
        <v>6518</v>
      </c>
      <c r="H17" s="352">
        <v>9164</v>
      </c>
      <c r="I17" s="352">
        <v>3886</v>
      </c>
      <c r="J17" s="352">
        <v>1775</v>
      </c>
      <c r="K17" s="352">
        <v>3101</v>
      </c>
      <c r="L17" s="352" t="s">
        <v>242</v>
      </c>
      <c r="M17" s="352" t="s">
        <v>242</v>
      </c>
      <c r="O17" s="2"/>
      <c r="P17" s="226"/>
      <c r="Q17" s="226"/>
    </row>
    <row r="18" spans="1:17" ht="15" customHeight="1">
      <c r="A18" s="8"/>
      <c r="B18" s="43">
        <v>3</v>
      </c>
      <c r="C18" s="353">
        <v>54</v>
      </c>
      <c r="D18" s="352">
        <v>2753</v>
      </c>
      <c r="E18" s="352">
        <v>12102</v>
      </c>
      <c r="F18" s="352">
        <v>16931</v>
      </c>
      <c r="G18" s="352">
        <v>7390</v>
      </c>
      <c r="H18" s="352">
        <v>9541</v>
      </c>
      <c r="I18" s="352">
        <v>4291</v>
      </c>
      <c r="J18" s="352">
        <v>343</v>
      </c>
      <c r="K18" s="352">
        <v>3156</v>
      </c>
      <c r="L18" s="352" t="s">
        <v>242</v>
      </c>
      <c r="M18" s="352" t="s">
        <v>242</v>
      </c>
      <c r="O18" s="2"/>
      <c r="P18" s="226"/>
      <c r="Q18" s="226"/>
    </row>
    <row r="19" spans="1:17" ht="15" customHeight="1">
      <c r="A19" s="8"/>
      <c r="B19" s="43">
        <v>4</v>
      </c>
      <c r="C19" s="353">
        <v>73</v>
      </c>
      <c r="D19" s="352">
        <v>2501</v>
      </c>
      <c r="E19" s="352">
        <v>10837</v>
      </c>
      <c r="F19" s="352">
        <v>16758</v>
      </c>
      <c r="G19" s="352">
        <v>7610</v>
      </c>
      <c r="H19" s="352">
        <v>9148</v>
      </c>
      <c r="I19" s="352">
        <v>4283</v>
      </c>
      <c r="J19" s="352">
        <v>1126</v>
      </c>
      <c r="K19" s="352">
        <v>3049</v>
      </c>
      <c r="L19" s="352">
        <v>293</v>
      </c>
      <c r="M19" s="352">
        <v>3687</v>
      </c>
      <c r="O19" s="2"/>
      <c r="P19" s="226"/>
      <c r="Q19" s="226"/>
    </row>
    <row r="20" spans="1:17" ht="15" customHeight="1">
      <c r="A20" s="8" t="s">
        <v>1030</v>
      </c>
      <c r="B20" s="43">
        <v>5</v>
      </c>
      <c r="C20" s="353">
        <v>72</v>
      </c>
      <c r="D20" s="352">
        <v>2312</v>
      </c>
      <c r="E20" s="352">
        <v>9723</v>
      </c>
      <c r="F20" s="352">
        <v>18584</v>
      </c>
      <c r="G20" s="352">
        <v>8121</v>
      </c>
      <c r="H20" s="352">
        <v>10463</v>
      </c>
      <c r="I20" s="352">
        <v>4156</v>
      </c>
      <c r="J20" s="352">
        <v>1552</v>
      </c>
      <c r="K20" s="352">
        <v>3169</v>
      </c>
      <c r="L20" s="352">
        <v>231</v>
      </c>
      <c r="M20" s="352">
        <v>2661</v>
      </c>
      <c r="O20" s="2"/>
      <c r="P20" s="226"/>
      <c r="Q20" s="226"/>
    </row>
    <row r="21" spans="1:17" ht="15" customHeight="1">
      <c r="A21" s="8"/>
      <c r="B21" s="43">
        <v>6</v>
      </c>
      <c r="C21" s="353">
        <v>75</v>
      </c>
      <c r="D21" s="352">
        <v>2472</v>
      </c>
      <c r="E21" s="352">
        <v>17803</v>
      </c>
      <c r="F21" s="352">
        <v>19727</v>
      </c>
      <c r="G21" s="352">
        <v>7906</v>
      </c>
      <c r="H21" s="352">
        <v>11821</v>
      </c>
      <c r="I21" s="352">
        <v>3869</v>
      </c>
      <c r="J21" s="352">
        <v>1931</v>
      </c>
      <c r="K21" s="352">
        <v>3103</v>
      </c>
      <c r="L21" s="352">
        <v>274</v>
      </c>
      <c r="M21" s="352">
        <v>2020</v>
      </c>
      <c r="O21" s="2"/>
      <c r="P21" s="226"/>
      <c r="Q21" s="226"/>
    </row>
    <row r="22" spans="1:17" ht="15" customHeight="1">
      <c r="A22" s="8"/>
      <c r="B22" s="43">
        <v>7</v>
      </c>
      <c r="C22" s="353">
        <v>77</v>
      </c>
      <c r="D22" s="352">
        <v>2996</v>
      </c>
      <c r="E22" s="352">
        <v>8851</v>
      </c>
      <c r="F22" s="352">
        <v>20862</v>
      </c>
      <c r="G22" s="352">
        <v>8263</v>
      </c>
      <c r="H22" s="352">
        <v>12599</v>
      </c>
      <c r="I22" s="352">
        <v>3915</v>
      </c>
      <c r="J22" s="352">
        <v>500</v>
      </c>
      <c r="K22" s="352">
        <v>3310</v>
      </c>
      <c r="L22" s="352">
        <v>431</v>
      </c>
      <c r="M22" s="352">
        <v>2274</v>
      </c>
      <c r="O22" s="2"/>
      <c r="P22" s="226"/>
      <c r="Q22" s="226"/>
    </row>
    <row r="23" spans="1:17" ht="15" customHeight="1">
      <c r="A23" s="8"/>
      <c r="B23" s="43">
        <v>8</v>
      </c>
      <c r="C23" s="353">
        <v>80</v>
      </c>
      <c r="D23" s="352">
        <v>2587</v>
      </c>
      <c r="E23" s="352">
        <v>11516</v>
      </c>
      <c r="F23" s="352">
        <v>22495</v>
      </c>
      <c r="G23" s="352">
        <v>8643</v>
      </c>
      <c r="H23" s="352">
        <v>13852</v>
      </c>
      <c r="I23" s="352">
        <v>3795</v>
      </c>
      <c r="J23" s="352">
        <v>633</v>
      </c>
      <c r="K23" s="352">
        <v>3207</v>
      </c>
      <c r="L23" s="352">
        <v>353</v>
      </c>
      <c r="M23" s="352">
        <v>2357</v>
      </c>
      <c r="O23" s="2"/>
      <c r="P23" s="226"/>
      <c r="Q23" s="226"/>
    </row>
    <row r="24" spans="1:17" ht="15" customHeight="1">
      <c r="A24" s="8"/>
      <c r="B24" s="43">
        <v>9</v>
      </c>
      <c r="C24" s="353">
        <v>75</v>
      </c>
      <c r="D24" s="352">
        <v>2549</v>
      </c>
      <c r="E24" s="352">
        <v>9713</v>
      </c>
      <c r="F24" s="352">
        <v>18634</v>
      </c>
      <c r="G24" s="352">
        <v>8103</v>
      </c>
      <c r="H24" s="352">
        <v>10531</v>
      </c>
      <c r="I24" s="352">
        <v>3173</v>
      </c>
      <c r="J24" s="352">
        <v>1999</v>
      </c>
      <c r="K24" s="352">
        <v>3022</v>
      </c>
      <c r="L24" s="352">
        <v>289</v>
      </c>
      <c r="M24" s="352">
        <v>2032</v>
      </c>
      <c r="O24" s="2"/>
      <c r="P24" s="226"/>
      <c r="Q24" s="226"/>
    </row>
    <row r="25" spans="1:17" ht="15" customHeight="1">
      <c r="A25" s="8"/>
      <c r="B25" s="136">
        <v>10</v>
      </c>
      <c r="C25" s="909">
        <v>64</v>
      </c>
      <c r="D25" s="359">
        <v>2093</v>
      </c>
      <c r="E25" s="359">
        <v>7522</v>
      </c>
      <c r="F25" s="359">
        <v>16388</v>
      </c>
      <c r="G25" s="359">
        <v>7364</v>
      </c>
      <c r="H25" s="359">
        <v>9024</v>
      </c>
      <c r="I25" s="359">
        <v>3228</v>
      </c>
      <c r="J25" s="359">
        <v>2012</v>
      </c>
      <c r="K25" s="359">
        <v>2853</v>
      </c>
      <c r="L25" s="359">
        <v>229</v>
      </c>
      <c r="M25" s="359">
        <v>1672</v>
      </c>
      <c r="O25" s="2"/>
      <c r="P25" s="226"/>
      <c r="Q25" s="226"/>
    </row>
    <row r="26" spans="1:17" ht="15" customHeight="1">
      <c r="A26" s="35" t="s">
        <v>794</v>
      </c>
      <c r="B26" s="35"/>
      <c r="C26" s="61"/>
      <c r="D26" s="61"/>
      <c r="E26" s="61"/>
      <c r="F26" s="61"/>
      <c r="G26" s="61"/>
      <c r="H26" s="61"/>
      <c r="I26" s="61"/>
      <c r="J26" s="61"/>
      <c r="K26" s="61"/>
      <c r="L26" s="28"/>
      <c r="M26" s="28"/>
      <c r="N26" s="2"/>
    </row>
    <row r="27" spans="1:17">
      <c r="A27" s="25" t="s">
        <v>768</v>
      </c>
      <c r="B27" s="25"/>
      <c r="C27" s="349"/>
      <c r="D27" s="25"/>
      <c r="E27" s="25"/>
      <c r="F27" s="25"/>
      <c r="G27" s="25"/>
      <c r="H27" s="25"/>
    </row>
    <row r="28" spans="1:17">
      <c r="A28" s="25" t="s">
        <v>899</v>
      </c>
      <c r="C28" s="327"/>
      <c r="G28" s="255"/>
    </row>
    <row r="29" spans="1:17">
      <c r="A29" s="25" t="s">
        <v>795</v>
      </c>
      <c r="C29" s="327"/>
      <c r="D29" s="61"/>
      <c r="E29" s="61"/>
      <c r="F29" s="349"/>
      <c r="G29" s="327"/>
      <c r="H29" s="327"/>
      <c r="I29" s="327"/>
      <c r="J29" s="327"/>
      <c r="K29" s="327"/>
      <c r="L29" s="327"/>
    </row>
    <row r="30" spans="1:17">
      <c r="A30" s="25" t="s">
        <v>769</v>
      </c>
      <c r="C30" s="327"/>
      <c r="I30" s="69"/>
    </row>
    <row r="31" spans="1:17">
      <c r="A31" s="25" t="s">
        <v>956</v>
      </c>
      <c r="C31" s="327"/>
    </row>
    <row r="32" spans="1:17">
      <c r="A32" s="25" t="s">
        <v>1087</v>
      </c>
      <c r="C32" s="327"/>
    </row>
    <row r="34" spans="3:13">
      <c r="C34" s="379"/>
      <c r="D34" s="379"/>
      <c r="E34" s="379"/>
      <c r="F34" s="379"/>
      <c r="G34" s="379"/>
      <c r="H34" s="379"/>
      <c r="I34" s="379"/>
      <c r="J34" s="379"/>
      <c r="K34" s="379"/>
      <c r="L34" s="379"/>
      <c r="M34" s="379"/>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6"/>
  <sheetViews>
    <sheetView zoomScaleNormal="100" workbookViewId="0">
      <selection sqref="A1:C1"/>
    </sheetView>
  </sheetViews>
  <sheetFormatPr defaultRowHeight="13.5"/>
  <cols>
    <col min="1" max="1" width="6.75" style="14" customWidth="1"/>
    <col min="2" max="2" width="3.625" style="14" customWidth="1"/>
    <col min="3" max="3" width="10" style="14" customWidth="1"/>
    <col min="4" max="4" width="1" style="14" customWidth="1"/>
    <col min="5" max="6" width="6.25" style="14" customWidth="1"/>
    <col min="7" max="7" width="6.125" style="14" customWidth="1"/>
    <col min="8" max="10" width="6.25" style="14" customWidth="1"/>
    <col min="11" max="11" width="4.875" style="14" customWidth="1"/>
    <col min="12" max="12" width="1" style="14" customWidth="1"/>
    <col min="13" max="13" width="9.125" style="14" customWidth="1"/>
    <col min="14" max="14" width="1" style="14" customWidth="1"/>
    <col min="15" max="15" width="8.625" style="14" customWidth="1"/>
    <col min="16" max="16" width="1" style="14" customWidth="1"/>
    <col min="17" max="17" width="6.625" style="14" customWidth="1"/>
    <col min="18" max="18" width="1" style="14" customWidth="1"/>
    <col min="19" max="19" width="7.125" style="14" customWidth="1"/>
    <col min="20" max="20" width="1.125" style="14" customWidth="1"/>
    <col min="21" max="21" width="6.75" style="14" customWidth="1"/>
    <col min="22" max="22" width="1" style="14" customWidth="1"/>
    <col min="23" max="23" width="6.625" style="14" customWidth="1"/>
    <col min="24" max="24" width="1.125" style="14" customWidth="1"/>
    <col min="25" max="16384" width="9" style="14"/>
  </cols>
  <sheetData>
    <row r="1" spans="1:24" ht="19.5" customHeight="1">
      <c r="A1" s="652" t="s">
        <v>860</v>
      </c>
      <c r="B1" s="653"/>
      <c r="C1" s="653"/>
      <c r="D1" s="38"/>
    </row>
    <row r="2" spans="1:24" ht="19.5" customHeight="1">
      <c r="A2" s="654" t="s">
        <v>132</v>
      </c>
      <c r="B2" s="654"/>
      <c r="C2" s="654"/>
      <c r="D2" s="654"/>
      <c r="E2" s="654"/>
      <c r="F2" s="654"/>
      <c r="G2" s="654"/>
      <c r="H2" s="654"/>
      <c r="I2" s="654"/>
      <c r="J2" s="654"/>
      <c r="K2" s="654"/>
      <c r="L2" s="654"/>
      <c r="M2" s="654"/>
      <c r="N2" s="654"/>
      <c r="O2" s="654"/>
      <c r="P2" s="654"/>
      <c r="Q2" s="654"/>
      <c r="R2" s="654"/>
      <c r="S2" s="654"/>
      <c r="T2" s="654"/>
      <c r="U2" s="503"/>
      <c r="V2" s="503"/>
      <c r="W2" s="503"/>
      <c r="X2" s="503"/>
    </row>
    <row r="3" spans="1:24" ht="14.25" thickBot="1">
      <c r="A3" s="25"/>
      <c r="B3" s="25"/>
      <c r="C3" s="25"/>
      <c r="D3" s="25"/>
      <c r="E3" s="25"/>
      <c r="F3" s="25"/>
      <c r="G3" s="25"/>
      <c r="H3" s="25"/>
      <c r="I3" s="25"/>
      <c r="J3" s="25"/>
      <c r="K3" s="25"/>
      <c r="L3" s="25"/>
      <c r="M3" s="25"/>
      <c r="N3" s="25"/>
      <c r="O3" s="25"/>
      <c r="P3" s="25"/>
      <c r="Q3" s="25"/>
      <c r="R3" s="25"/>
      <c r="S3" s="26"/>
      <c r="T3" s="25"/>
      <c r="U3" s="25"/>
      <c r="V3" s="25"/>
      <c r="W3" s="25"/>
      <c r="X3" s="25"/>
    </row>
    <row r="4" spans="1:24" s="68" customFormat="1" ht="14.25" customHeight="1" thickTop="1">
      <c r="A4" s="643" t="s">
        <v>424</v>
      </c>
      <c r="B4" s="645"/>
      <c r="C4" s="720" t="s">
        <v>117</v>
      </c>
      <c r="D4" s="645"/>
      <c r="E4" s="651" t="s">
        <v>228</v>
      </c>
      <c r="F4" s="703"/>
      <c r="G4" s="703"/>
      <c r="H4" s="703"/>
      <c r="I4" s="725"/>
      <c r="J4" s="651" t="s">
        <v>229</v>
      </c>
      <c r="K4" s="703"/>
      <c r="L4" s="725"/>
      <c r="M4" s="740" t="s">
        <v>140</v>
      </c>
      <c r="N4" s="645"/>
      <c r="O4" s="703" t="s">
        <v>230</v>
      </c>
      <c r="P4" s="703"/>
      <c r="Q4" s="703"/>
      <c r="R4" s="703"/>
      <c r="S4" s="703"/>
      <c r="T4" s="703"/>
      <c r="U4" s="825" t="s">
        <v>1021</v>
      </c>
      <c r="V4" s="826"/>
      <c r="W4" s="826"/>
      <c r="X4" s="827"/>
    </row>
    <row r="5" spans="1:24" s="68" customFormat="1">
      <c r="A5" s="659"/>
      <c r="B5" s="660"/>
      <c r="C5" s="828"/>
      <c r="D5" s="660"/>
      <c r="E5" s="741" t="s">
        <v>209</v>
      </c>
      <c r="F5" s="742"/>
      <c r="G5" s="743"/>
      <c r="H5" s="741" t="s">
        <v>210</v>
      </c>
      <c r="I5" s="743"/>
      <c r="J5" s="726" t="s">
        <v>139</v>
      </c>
      <c r="K5" s="828" t="s">
        <v>141</v>
      </c>
      <c r="L5" s="660"/>
      <c r="M5" s="828" t="s">
        <v>447</v>
      </c>
      <c r="N5" s="660"/>
      <c r="O5" s="666" t="s">
        <v>148</v>
      </c>
      <c r="P5" s="829"/>
      <c r="Q5" s="741" t="s">
        <v>142</v>
      </c>
      <c r="R5" s="742"/>
      <c r="S5" s="742"/>
      <c r="T5" s="742"/>
      <c r="U5" s="734" t="s">
        <v>139</v>
      </c>
      <c r="V5" s="736"/>
      <c r="W5" s="734" t="s">
        <v>1020</v>
      </c>
      <c r="X5" s="736"/>
    </row>
    <row r="6" spans="1:24" s="68" customFormat="1">
      <c r="A6" s="646"/>
      <c r="B6" s="647"/>
      <c r="C6" s="735"/>
      <c r="D6" s="647"/>
      <c r="E6" s="501" t="s">
        <v>451</v>
      </c>
      <c r="F6" s="502" t="s">
        <v>143</v>
      </c>
      <c r="G6" s="502" t="s">
        <v>144</v>
      </c>
      <c r="H6" s="502" t="s">
        <v>143</v>
      </c>
      <c r="I6" s="502" t="s">
        <v>144</v>
      </c>
      <c r="J6" s="649"/>
      <c r="K6" s="735"/>
      <c r="L6" s="647"/>
      <c r="M6" s="830" t="s">
        <v>145</v>
      </c>
      <c r="N6" s="831"/>
      <c r="O6" s="646"/>
      <c r="P6" s="647"/>
      <c r="Q6" s="741" t="s">
        <v>146</v>
      </c>
      <c r="R6" s="743"/>
      <c r="S6" s="741" t="s">
        <v>147</v>
      </c>
      <c r="T6" s="742"/>
      <c r="U6" s="721"/>
      <c r="V6" s="715"/>
      <c r="W6" s="721"/>
      <c r="X6" s="715"/>
    </row>
    <row r="7" spans="1:24">
      <c r="A7" s="199" t="s">
        <v>1047</v>
      </c>
      <c r="B7" s="34"/>
      <c r="C7" s="375">
        <v>1014</v>
      </c>
      <c r="D7" s="158"/>
      <c r="E7" s="129">
        <v>15.3</v>
      </c>
      <c r="F7" s="129">
        <v>20.7</v>
      </c>
      <c r="G7" s="129">
        <v>10.7</v>
      </c>
      <c r="H7" s="97">
        <v>38.799999999999997</v>
      </c>
      <c r="I7" s="97">
        <v>-4.7</v>
      </c>
      <c r="J7" s="137">
        <v>63</v>
      </c>
      <c r="K7" s="137">
        <v>8</v>
      </c>
      <c r="L7" s="129"/>
      <c r="M7" s="375">
        <v>2366.3000000000002</v>
      </c>
      <c r="N7" s="377"/>
      <c r="O7" s="375">
        <v>1387.5</v>
      </c>
      <c r="P7" s="98"/>
      <c r="Q7" s="98">
        <v>111.5</v>
      </c>
      <c r="R7" s="129"/>
      <c r="S7" s="98">
        <v>31</v>
      </c>
      <c r="T7" s="129"/>
      <c r="U7" s="377">
        <v>2.6</v>
      </c>
      <c r="V7" s="377"/>
      <c r="W7" s="377">
        <v>12.6</v>
      </c>
      <c r="X7" s="377"/>
    </row>
    <row r="8" spans="1:24">
      <c r="A8" s="201">
        <v>27</v>
      </c>
      <c r="B8" s="34"/>
      <c r="C8" s="375">
        <v>1014.2</v>
      </c>
      <c r="D8" s="158"/>
      <c r="E8" s="129">
        <v>16</v>
      </c>
      <c r="F8" s="129">
        <v>21.1</v>
      </c>
      <c r="G8" s="129">
        <v>11.6</v>
      </c>
      <c r="H8" s="97">
        <v>38.6</v>
      </c>
      <c r="I8" s="97">
        <v>-4.5999999999999996</v>
      </c>
      <c r="J8" s="137">
        <v>63</v>
      </c>
      <c r="K8" s="137">
        <v>7</v>
      </c>
      <c r="L8" s="129"/>
      <c r="M8" s="375">
        <v>2168.1999999999998</v>
      </c>
      <c r="N8" s="377"/>
      <c r="O8" s="375">
        <v>1335</v>
      </c>
      <c r="P8" s="98"/>
      <c r="Q8" s="98">
        <v>159.5</v>
      </c>
      <c r="R8" s="129"/>
      <c r="S8" s="98">
        <v>52.5</v>
      </c>
      <c r="T8" s="129"/>
      <c r="U8" s="377">
        <v>2.5</v>
      </c>
      <c r="V8" s="377"/>
      <c r="W8" s="377">
        <v>11.5</v>
      </c>
      <c r="X8" s="377"/>
    </row>
    <row r="9" spans="1:24">
      <c r="A9" s="201">
        <v>28</v>
      </c>
      <c r="B9" s="34"/>
      <c r="C9" s="375">
        <v>1014.6</v>
      </c>
      <c r="D9" s="158"/>
      <c r="E9" s="129">
        <v>15.9</v>
      </c>
      <c r="F9" s="129">
        <v>21.1</v>
      </c>
      <c r="G9" s="129">
        <v>11.5</v>
      </c>
      <c r="H9" s="97">
        <v>37.299999999999997</v>
      </c>
      <c r="I9" s="97">
        <v>-5.7</v>
      </c>
      <c r="J9" s="137">
        <v>63</v>
      </c>
      <c r="K9" s="137">
        <v>10</v>
      </c>
      <c r="L9" s="129"/>
      <c r="M9" s="375">
        <v>2071.3000000000002</v>
      </c>
      <c r="N9" s="377"/>
      <c r="O9" s="375">
        <v>1301</v>
      </c>
      <c r="P9" s="98"/>
      <c r="Q9" s="98">
        <v>134.5</v>
      </c>
      <c r="R9" s="129"/>
      <c r="S9" s="98">
        <v>70</v>
      </c>
      <c r="T9" s="129"/>
      <c r="U9" s="377">
        <v>2.4</v>
      </c>
      <c r="V9" s="377"/>
      <c r="W9" s="377">
        <v>10.9</v>
      </c>
      <c r="X9" s="377"/>
    </row>
    <row r="10" spans="1:24">
      <c r="A10" s="201">
        <v>29</v>
      </c>
      <c r="B10" s="34"/>
      <c r="C10" s="375">
        <v>1013.3</v>
      </c>
      <c r="D10" s="158"/>
      <c r="E10" s="129">
        <v>15.4</v>
      </c>
      <c r="F10" s="129">
        <v>20.8</v>
      </c>
      <c r="G10" s="129">
        <v>10.9</v>
      </c>
      <c r="H10" s="97">
        <v>37.799999999999997</v>
      </c>
      <c r="I10" s="97">
        <v>-5.3</v>
      </c>
      <c r="J10" s="137">
        <v>60</v>
      </c>
      <c r="K10" s="137">
        <v>7</v>
      </c>
      <c r="L10" s="129"/>
      <c r="M10" s="375">
        <v>2294.8000000000002</v>
      </c>
      <c r="N10" s="377"/>
      <c r="O10" s="375">
        <v>1308.5</v>
      </c>
      <c r="P10" s="98"/>
      <c r="Q10" s="98">
        <v>138.5</v>
      </c>
      <c r="R10" s="129"/>
      <c r="S10" s="98">
        <v>46</v>
      </c>
      <c r="T10" s="129"/>
      <c r="U10" s="377">
        <v>2.6</v>
      </c>
      <c r="V10" s="377"/>
      <c r="W10" s="377">
        <v>14</v>
      </c>
      <c r="X10" s="377"/>
    </row>
    <row r="11" spans="1:24">
      <c r="A11" s="201">
        <v>30</v>
      </c>
      <c r="B11" s="34"/>
      <c r="C11" s="375">
        <v>1014.3</v>
      </c>
      <c r="D11" s="158"/>
      <c r="E11" s="129">
        <v>16.399999999999999</v>
      </c>
      <c r="F11" s="129">
        <v>21.9</v>
      </c>
      <c r="G11" s="129">
        <v>11.8</v>
      </c>
      <c r="H11" s="97">
        <v>41.1</v>
      </c>
      <c r="I11" s="97">
        <v>-5.3</v>
      </c>
      <c r="J11" s="137">
        <v>63</v>
      </c>
      <c r="K11" s="137">
        <v>6</v>
      </c>
      <c r="L11" s="129"/>
      <c r="M11" s="375">
        <v>2308.3000000000002</v>
      </c>
      <c r="N11" s="377"/>
      <c r="O11" s="375">
        <v>1056</v>
      </c>
      <c r="P11" s="98"/>
      <c r="Q11" s="98">
        <v>54.5</v>
      </c>
      <c r="R11" s="129"/>
      <c r="S11" s="98">
        <v>39.5</v>
      </c>
      <c r="T11" s="129"/>
      <c r="U11" s="377">
        <v>2.4</v>
      </c>
      <c r="V11" s="377"/>
      <c r="W11" s="377">
        <v>15.9</v>
      </c>
      <c r="X11" s="377"/>
    </row>
    <row r="12" spans="1:24">
      <c r="B12" s="270"/>
      <c r="C12" s="377"/>
      <c r="D12" s="25"/>
      <c r="E12" s="25"/>
      <c r="F12" s="25"/>
      <c r="G12" s="25"/>
      <c r="H12" s="25"/>
      <c r="I12" s="25"/>
      <c r="J12" s="70"/>
      <c r="K12" s="25"/>
      <c r="L12" s="25"/>
      <c r="M12" s="377"/>
      <c r="N12" s="377"/>
      <c r="O12" s="377"/>
      <c r="P12" s="25"/>
      <c r="Q12" s="25"/>
      <c r="R12" s="25"/>
      <c r="S12" s="25"/>
      <c r="T12" s="25"/>
      <c r="U12" s="377"/>
      <c r="V12" s="377"/>
      <c r="W12" s="377"/>
      <c r="X12" s="377"/>
    </row>
    <row r="13" spans="1:24" s="2" customFormat="1">
      <c r="A13" s="8" t="s">
        <v>949</v>
      </c>
      <c r="B13" s="34">
        <v>11</v>
      </c>
      <c r="C13" s="376">
        <v>1020.1</v>
      </c>
      <c r="D13" s="126"/>
      <c r="E13" s="126">
        <v>13.3</v>
      </c>
      <c r="F13" s="126">
        <v>18.3</v>
      </c>
      <c r="G13" s="126">
        <v>8.9</v>
      </c>
      <c r="H13" s="97">
        <v>24.4</v>
      </c>
      <c r="I13" s="97">
        <v>2.6</v>
      </c>
      <c r="J13" s="127">
        <v>67</v>
      </c>
      <c r="K13" s="127">
        <v>28</v>
      </c>
      <c r="L13" s="97"/>
      <c r="M13" s="375">
        <v>171.2</v>
      </c>
      <c r="N13" s="378"/>
      <c r="O13" s="375">
        <v>25.5</v>
      </c>
      <c r="P13" s="97"/>
      <c r="Q13" s="98">
        <v>22.5</v>
      </c>
      <c r="R13" s="97"/>
      <c r="S13" s="98">
        <v>8</v>
      </c>
      <c r="T13" s="145"/>
      <c r="U13" s="378">
        <v>1.8</v>
      </c>
      <c r="V13" s="378"/>
      <c r="W13" s="378">
        <v>5.8</v>
      </c>
      <c r="X13" s="378"/>
    </row>
    <row r="14" spans="1:24" s="2" customFormat="1">
      <c r="A14" s="8"/>
      <c r="B14" s="34">
        <v>12</v>
      </c>
      <c r="C14" s="376">
        <v>1019.2</v>
      </c>
      <c r="D14" s="126"/>
      <c r="E14" s="126">
        <v>7.2</v>
      </c>
      <c r="F14" s="126">
        <v>12.5</v>
      </c>
      <c r="G14" s="126">
        <v>2.5</v>
      </c>
      <c r="H14" s="97">
        <v>20.6</v>
      </c>
      <c r="I14" s="97">
        <v>-3.7</v>
      </c>
      <c r="J14" s="127">
        <v>59</v>
      </c>
      <c r="K14" s="127">
        <v>15</v>
      </c>
      <c r="L14" s="97"/>
      <c r="M14" s="375">
        <v>181.3</v>
      </c>
      <c r="N14" s="378"/>
      <c r="O14" s="375">
        <v>16</v>
      </c>
      <c r="P14" s="97"/>
      <c r="Q14" s="98">
        <v>8</v>
      </c>
      <c r="R14" s="97"/>
      <c r="S14" s="98">
        <v>3</v>
      </c>
      <c r="T14" s="145"/>
      <c r="U14" s="378">
        <v>2.6</v>
      </c>
      <c r="V14" s="378"/>
      <c r="W14" s="378">
        <v>10.5</v>
      </c>
      <c r="X14" s="378"/>
    </row>
    <row r="15" spans="1:24" s="2" customFormat="1">
      <c r="A15" s="8" t="s">
        <v>961</v>
      </c>
      <c r="B15" s="34">
        <v>1</v>
      </c>
      <c r="C15" s="376">
        <v>1016.8</v>
      </c>
      <c r="D15" s="126"/>
      <c r="E15" s="126">
        <v>4.5</v>
      </c>
      <c r="F15" s="126">
        <v>10.7</v>
      </c>
      <c r="G15" s="126">
        <v>-0.8</v>
      </c>
      <c r="H15" s="97">
        <v>16.2</v>
      </c>
      <c r="I15" s="97">
        <v>-4.3</v>
      </c>
      <c r="J15" s="127">
        <v>49</v>
      </c>
      <c r="K15" s="127">
        <v>20</v>
      </c>
      <c r="L15" s="97"/>
      <c r="M15" s="375">
        <v>252.7</v>
      </c>
      <c r="N15" s="378"/>
      <c r="O15" s="375">
        <v>6</v>
      </c>
      <c r="P15" s="97"/>
      <c r="Q15" s="98">
        <v>6</v>
      </c>
      <c r="R15" s="97"/>
      <c r="S15" s="98">
        <v>2.5</v>
      </c>
      <c r="T15" s="145"/>
      <c r="U15" s="378">
        <v>3.4</v>
      </c>
      <c r="V15" s="378"/>
      <c r="W15" s="378">
        <v>10.9</v>
      </c>
      <c r="X15" s="378"/>
    </row>
    <row r="16" spans="1:24" s="2" customFormat="1">
      <c r="A16" s="8"/>
      <c r="B16" s="34">
        <v>2</v>
      </c>
      <c r="C16" s="376">
        <v>1018.4</v>
      </c>
      <c r="D16" s="126">
        <v>6</v>
      </c>
      <c r="E16" s="126">
        <v>6.1</v>
      </c>
      <c r="F16" s="126">
        <v>11.8</v>
      </c>
      <c r="G16" s="126">
        <v>1.2</v>
      </c>
      <c r="H16" s="97">
        <v>20.100000000000001</v>
      </c>
      <c r="I16" s="97">
        <v>-3.1</v>
      </c>
      <c r="J16" s="127">
        <v>52</v>
      </c>
      <c r="K16" s="127">
        <v>20</v>
      </c>
      <c r="L16" s="97"/>
      <c r="M16" s="375">
        <v>180.7</v>
      </c>
      <c r="N16" s="378"/>
      <c r="O16" s="375">
        <v>28.5</v>
      </c>
      <c r="P16" s="97"/>
      <c r="Q16" s="98">
        <v>22.5</v>
      </c>
      <c r="R16" s="97"/>
      <c r="S16" s="98">
        <v>5</v>
      </c>
      <c r="T16" s="145"/>
      <c r="U16" s="378">
        <v>3.2</v>
      </c>
      <c r="V16" s="378"/>
      <c r="W16" s="378">
        <v>10.9</v>
      </c>
      <c r="X16" s="378"/>
    </row>
    <row r="17" spans="1:24" s="2" customFormat="1">
      <c r="A17" s="8"/>
      <c r="B17" s="34">
        <v>3</v>
      </c>
      <c r="C17" s="376">
        <v>1013.3</v>
      </c>
      <c r="D17" s="126"/>
      <c r="E17" s="126">
        <v>9.6999999999999993</v>
      </c>
      <c r="F17" s="126">
        <v>15.4</v>
      </c>
      <c r="G17" s="126">
        <v>4.7</v>
      </c>
      <c r="H17" s="97">
        <v>23.2</v>
      </c>
      <c r="I17" s="97">
        <v>-1</v>
      </c>
      <c r="J17" s="127">
        <v>55</v>
      </c>
      <c r="K17" s="127">
        <v>14</v>
      </c>
      <c r="L17" s="97"/>
      <c r="M17" s="375">
        <v>217.4</v>
      </c>
      <c r="N17" s="378"/>
      <c r="O17" s="375">
        <v>84</v>
      </c>
      <c r="P17" s="97"/>
      <c r="Q17" s="98">
        <v>34.5</v>
      </c>
      <c r="R17" s="97"/>
      <c r="S17" s="98">
        <v>5.5</v>
      </c>
      <c r="T17" s="145"/>
      <c r="U17" s="378">
        <v>3.1</v>
      </c>
      <c r="V17" s="378"/>
      <c r="W17" s="378">
        <v>10</v>
      </c>
      <c r="X17" s="378"/>
    </row>
    <row r="18" spans="1:24" s="2" customFormat="1">
      <c r="A18" s="8"/>
      <c r="B18" s="34">
        <v>4</v>
      </c>
      <c r="C18" s="376">
        <v>1013.3</v>
      </c>
      <c r="D18" s="126"/>
      <c r="E18" s="126">
        <v>13.4</v>
      </c>
      <c r="F18" s="126">
        <v>19.600000000000001</v>
      </c>
      <c r="G18" s="126">
        <v>7.9</v>
      </c>
      <c r="H18" s="97">
        <v>28</v>
      </c>
      <c r="I18" s="97">
        <v>0.5</v>
      </c>
      <c r="J18" s="127">
        <v>57</v>
      </c>
      <c r="K18" s="127">
        <v>11</v>
      </c>
      <c r="L18" s="97"/>
      <c r="M18" s="375">
        <v>225.1</v>
      </c>
      <c r="N18" s="378"/>
      <c r="O18" s="375">
        <v>79</v>
      </c>
      <c r="P18" s="97"/>
      <c r="Q18" s="98">
        <v>23.5</v>
      </c>
      <c r="R18" s="97">
        <v>5</v>
      </c>
      <c r="S18" s="98">
        <v>5</v>
      </c>
      <c r="T18" s="145"/>
      <c r="U18" s="378">
        <v>3</v>
      </c>
      <c r="V18" s="378"/>
      <c r="W18" s="378">
        <v>11.3</v>
      </c>
      <c r="X18" s="378"/>
    </row>
    <row r="19" spans="1:24" s="2" customFormat="1">
      <c r="A19" s="8" t="s">
        <v>1040</v>
      </c>
      <c r="B19" s="34">
        <v>5</v>
      </c>
      <c r="C19" s="376">
        <v>1013</v>
      </c>
      <c r="D19" s="126"/>
      <c r="E19" s="126">
        <v>20.3</v>
      </c>
      <c r="F19" s="126">
        <v>26.9</v>
      </c>
      <c r="G19" s="126">
        <v>14.5</v>
      </c>
      <c r="H19" s="97">
        <v>36.200000000000003</v>
      </c>
      <c r="I19" s="97">
        <v>6.2</v>
      </c>
      <c r="J19" s="127">
        <v>58</v>
      </c>
      <c r="K19" s="127">
        <v>13</v>
      </c>
      <c r="L19" s="97"/>
      <c r="M19" s="375">
        <v>248.5</v>
      </c>
      <c r="N19" s="378"/>
      <c r="O19" s="375">
        <v>86</v>
      </c>
      <c r="P19" s="97"/>
      <c r="Q19" s="98">
        <v>72</v>
      </c>
      <c r="R19" s="97"/>
      <c r="S19" s="98">
        <v>17</v>
      </c>
      <c r="T19" s="145"/>
      <c r="U19" s="378">
        <v>2.7</v>
      </c>
      <c r="V19" s="378"/>
      <c r="W19" s="378">
        <v>8.1999999999999993</v>
      </c>
      <c r="X19" s="378"/>
    </row>
    <row r="20" spans="1:24" s="2" customFormat="1">
      <c r="A20" s="8"/>
      <c r="B20" s="34">
        <v>6</v>
      </c>
      <c r="C20" s="376">
        <v>1007.7</v>
      </c>
      <c r="D20" s="126"/>
      <c r="E20" s="126">
        <v>22.1</v>
      </c>
      <c r="F20" s="126">
        <v>26.9</v>
      </c>
      <c r="G20" s="126">
        <v>18.399999999999999</v>
      </c>
      <c r="H20" s="97">
        <v>34.200000000000003</v>
      </c>
      <c r="I20" s="97">
        <v>15.3</v>
      </c>
      <c r="J20" s="127">
        <v>76</v>
      </c>
      <c r="K20" s="127">
        <v>18</v>
      </c>
      <c r="L20" s="97"/>
      <c r="M20" s="375">
        <v>134.4</v>
      </c>
      <c r="N20" s="378"/>
      <c r="O20" s="375">
        <v>224.5</v>
      </c>
      <c r="P20" s="97"/>
      <c r="Q20" s="98">
        <v>50.5</v>
      </c>
      <c r="R20" s="97"/>
      <c r="S20" s="98">
        <v>9</v>
      </c>
      <c r="T20" s="145"/>
      <c r="U20" s="378">
        <v>2.2999999999999998</v>
      </c>
      <c r="V20" s="378"/>
      <c r="W20" s="378">
        <v>8.3000000000000007</v>
      </c>
      <c r="X20" s="378"/>
    </row>
    <row r="21" spans="1:24" s="2" customFormat="1">
      <c r="A21" s="8"/>
      <c r="B21" s="34">
        <v>7</v>
      </c>
      <c r="C21" s="376">
        <v>1009.7</v>
      </c>
      <c r="D21" s="126"/>
      <c r="E21" s="126">
        <v>24.6</v>
      </c>
      <c r="F21" s="126">
        <v>28.5</v>
      </c>
      <c r="G21" s="126">
        <v>21.6</v>
      </c>
      <c r="H21" s="97">
        <v>36.799999999999997</v>
      </c>
      <c r="I21" s="97">
        <v>17.7</v>
      </c>
      <c r="J21" s="127">
        <v>84</v>
      </c>
      <c r="K21" s="127">
        <v>42</v>
      </c>
      <c r="L21" s="97"/>
      <c r="M21" s="375">
        <v>80.599999999999994</v>
      </c>
      <c r="N21" s="378"/>
      <c r="O21" s="375">
        <v>167</v>
      </c>
      <c r="P21" s="97"/>
      <c r="Q21" s="98">
        <v>44.5</v>
      </c>
      <c r="R21" s="97"/>
      <c r="S21" s="98">
        <v>22</v>
      </c>
      <c r="T21" s="145"/>
      <c r="U21" s="378">
        <v>2</v>
      </c>
      <c r="V21" s="378"/>
      <c r="W21" s="378">
        <v>7.6</v>
      </c>
      <c r="X21" s="378"/>
    </row>
    <row r="22" spans="1:24" s="2" customFormat="1">
      <c r="A22" s="8"/>
      <c r="B22" s="34">
        <v>8</v>
      </c>
      <c r="C22" s="376">
        <v>1008.6</v>
      </c>
      <c r="D22" s="126"/>
      <c r="E22" s="126">
        <v>28.6</v>
      </c>
      <c r="F22" s="126">
        <v>33.6</v>
      </c>
      <c r="G22" s="126">
        <v>25</v>
      </c>
      <c r="H22" s="97">
        <v>38.4</v>
      </c>
      <c r="I22" s="97">
        <v>21.3</v>
      </c>
      <c r="J22" s="127">
        <v>77</v>
      </c>
      <c r="K22" s="127">
        <v>39</v>
      </c>
      <c r="L22" s="97"/>
      <c r="M22" s="375">
        <v>185.1</v>
      </c>
      <c r="N22" s="378"/>
      <c r="O22" s="375">
        <v>123.5</v>
      </c>
      <c r="P22" s="97"/>
      <c r="Q22" s="98">
        <v>68</v>
      </c>
      <c r="R22" s="97"/>
      <c r="S22" s="98">
        <v>29.5</v>
      </c>
      <c r="T22" s="145"/>
      <c r="U22" s="378">
        <v>2.2000000000000002</v>
      </c>
      <c r="V22" s="378"/>
      <c r="W22" s="378">
        <v>8.9</v>
      </c>
      <c r="X22" s="378"/>
    </row>
    <row r="23" spans="1:24" s="2" customFormat="1">
      <c r="A23" s="8"/>
      <c r="B23" s="34">
        <v>9</v>
      </c>
      <c r="C23" s="376">
        <v>1015.4</v>
      </c>
      <c r="D23" s="126"/>
      <c r="E23" s="126">
        <v>24.9</v>
      </c>
      <c r="F23" s="126">
        <v>29.5</v>
      </c>
      <c r="G23" s="126">
        <v>21.2</v>
      </c>
      <c r="H23" s="97">
        <v>36.1</v>
      </c>
      <c r="I23" s="97">
        <v>17.3</v>
      </c>
      <c r="J23" s="127">
        <v>74</v>
      </c>
      <c r="K23" s="127">
        <v>29</v>
      </c>
      <c r="L23" s="97"/>
      <c r="M23" s="375">
        <v>155.19999999999999</v>
      </c>
      <c r="N23" s="378"/>
      <c r="O23" s="375">
        <v>110</v>
      </c>
      <c r="P23" s="97"/>
      <c r="Q23" s="98">
        <v>39.5</v>
      </c>
      <c r="R23" s="97"/>
      <c r="S23" s="98">
        <v>19.5</v>
      </c>
      <c r="T23" s="145"/>
      <c r="U23" s="378">
        <v>2</v>
      </c>
      <c r="V23" s="378"/>
      <c r="W23" s="378">
        <v>9.6999999999999993</v>
      </c>
      <c r="X23" s="378"/>
    </row>
    <row r="24" spans="1:24" s="2" customFormat="1">
      <c r="A24" s="8"/>
      <c r="B24" s="34">
        <v>10</v>
      </c>
      <c r="C24" s="376">
        <v>1016.4</v>
      </c>
      <c r="D24" s="126"/>
      <c r="E24" s="126">
        <v>19.2</v>
      </c>
      <c r="F24" s="126">
        <v>23.4</v>
      </c>
      <c r="G24" s="126">
        <v>15.7</v>
      </c>
      <c r="H24" s="97">
        <v>30.9</v>
      </c>
      <c r="I24" s="97">
        <v>9</v>
      </c>
      <c r="J24" s="127">
        <v>77</v>
      </c>
      <c r="K24" s="127">
        <v>23</v>
      </c>
      <c r="L24" s="97"/>
      <c r="M24" s="375">
        <v>116.9</v>
      </c>
      <c r="N24" s="378"/>
      <c r="O24" s="375">
        <v>447.5</v>
      </c>
      <c r="P24" s="97"/>
      <c r="Q24" s="98">
        <v>250</v>
      </c>
      <c r="R24" s="97"/>
      <c r="S24" s="98">
        <v>28</v>
      </c>
      <c r="T24" s="908"/>
      <c r="U24" s="378">
        <v>2.2999999999999998</v>
      </c>
      <c r="V24" s="378"/>
      <c r="W24" s="378">
        <v>13</v>
      </c>
      <c r="X24" s="378"/>
    </row>
    <row r="25" spans="1:24" s="2" customFormat="1">
      <c r="A25" s="35" t="s">
        <v>1048</v>
      </c>
      <c r="B25" s="62"/>
      <c r="C25" s="271"/>
      <c r="D25" s="271"/>
      <c r="E25" s="271"/>
      <c r="F25" s="271"/>
      <c r="G25" s="271"/>
      <c r="H25" s="271"/>
      <c r="I25" s="271"/>
      <c r="J25" s="272"/>
      <c r="K25" s="272"/>
      <c r="L25" s="271"/>
      <c r="M25" s="271"/>
      <c r="N25" s="271"/>
      <c r="O25" s="273"/>
      <c r="P25" s="271"/>
      <c r="Q25" s="271"/>
      <c r="R25" s="271"/>
      <c r="S25" s="271"/>
      <c r="T25" s="271"/>
      <c r="U25" s="271"/>
      <c r="V25" s="271"/>
      <c r="W25" s="271"/>
      <c r="X25" s="271"/>
    </row>
    <row r="26" spans="1:24">
      <c r="A26" s="32" t="s">
        <v>1072</v>
      </c>
      <c r="B26" s="230"/>
      <c r="C26" s="28"/>
      <c r="D26" s="28"/>
      <c r="E26" s="28"/>
      <c r="F26" s="28"/>
      <c r="G26" s="28"/>
      <c r="H26" s="28"/>
      <c r="I26" s="28"/>
      <c r="J26" s="28"/>
      <c r="K26" s="28"/>
      <c r="L26" s="28"/>
      <c r="M26" s="28"/>
      <c r="N26" s="28"/>
      <c r="O26" s="28"/>
      <c r="P26" s="28"/>
      <c r="Q26" s="28"/>
      <c r="R26" s="2"/>
      <c r="T26" s="28"/>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zoomScaleNormal="100" workbookViewId="0"/>
  </sheetViews>
  <sheetFormatPr defaultRowHeight="13.5"/>
  <cols>
    <col min="1" max="1" width="6.75" style="14" customWidth="1"/>
    <col min="2" max="2" width="3.125" style="14" customWidth="1"/>
    <col min="3" max="9" width="7.375" style="14" customWidth="1"/>
    <col min="10" max="10" width="1" style="14" customWidth="1"/>
    <col min="11" max="11" width="7.375" style="14" customWidth="1"/>
    <col min="12" max="12" width="1" style="14" customWidth="1"/>
    <col min="13" max="13" width="8.25" style="14" customWidth="1"/>
    <col min="14" max="14" width="6.875" style="14" customWidth="1"/>
    <col min="15" max="15" width="1" style="14" customWidth="1"/>
    <col min="16" max="16" width="6.875" style="14" customWidth="1"/>
    <col min="17" max="17" width="1" style="14" customWidth="1"/>
    <col min="18" max="18" width="7.875" style="14" customWidth="1"/>
    <col min="19" max="19" width="7" style="14" customWidth="1"/>
    <col min="20" max="16384" width="9" style="14"/>
  </cols>
  <sheetData>
    <row r="1" spans="1:19" ht="19.5" customHeight="1">
      <c r="A1" s="469" t="s">
        <v>860</v>
      </c>
      <c r="B1" s="470"/>
    </row>
    <row r="2" spans="1:19" ht="19.5" customHeight="1">
      <c r="A2" s="654" t="s">
        <v>149</v>
      </c>
      <c r="B2" s="654"/>
      <c r="C2" s="654"/>
      <c r="D2" s="654"/>
      <c r="E2" s="654"/>
      <c r="F2" s="654"/>
      <c r="G2" s="654"/>
      <c r="H2" s="654"/>
      <c r="I2" s="654"/>
      <c r="J2" s="654"/>
      <c r="K2" s="654"/>
      <c r="L2" s="654"/>
      <c r="M2" s="654"/>
      <c r="N2" s="654"/>
      <c r="O2" s="654"/>
      <c r="P2" s="654"/>
      <c r="Q2" s="654"/>
    </row>
    <row r="3" spans="1:19" ht="14.25" thickBot="1">
      <c r="A3" s="25"/>
      <c r="B3" s="25"/>
      <c r="C3" s="25"/>
      <c r="D3" s="25"/>
      <c r="E3" s="25"/>
      <c r="F3" s="25"/>
      <c r="G3" s="25"/>
      <c r="H3" s="25"/>
      <c r="I3" s="25"/>
      <c r="J3" s="25"/>
      <c r="K3" s="25"/>
      <c r="L3" s="25"/>
      <c r="M3" s="25"/>
      <c r="N3" s="25"/>
      <c r="O3" s="25"/>
      <c r="P3" s="832" t="s">
        <v>150</v>
      </c>
      <c r="Q3" s="832"/>
      <c r="R3" s="832"/>
    </row>
    <row r="4" spans="1:19" s="68" customFormat="1" ht="28.5" customHeight="1" thickTop="1">
      <c r="A4" s="643" t="s">
        <v>408</v>
      </c>
      <c r="B4" s="645"/>
      <c r="C4" s="720" t="s">
        <v>1026</v>
      </c>
      <c r="D4" s="643"/>
      <c r="E4" s="833"/>
      <c r="F4" s="720" t="s">
        <v>1025</v>
      </c>
      <c r="G4" s="643"/>
      <c r="H4" s="833"/>
      <c r="I4" s="740" t="s">
        <v>151</v>
      </c>
      <c r="J4" s="644"/>
      <c r="K4" s="644"/>
      <c r="L4" s="645"/>
      <c r="M4" s="740" t="s">
        <v>152</v>
      </c>
      <c r="N4" s="720" t="s">
        <v>211</v>
      </c>
      <c r="O4" s="643"/>
      <c r="P4" s="643"/>
      <c r="Q4" s="643"/>
      <c r="R4" s="643"/>
    </row>
    <row r="5" spans="1:19" s="68" customFormat="1" ht="12.75" customHeight="1">
      <c r="A5" s="739"/>
      <c r="B5" s="660"/>
      <c r="C5" s="721"/>
      <c r="D5" s="714"/>
      <c r="E5" s="834"/>
      <c r="F5" s="721"/>
      <c r="G5" s="714"/>
      <c r="H5" s="834"/>
      <c r="I5" s="735"/>
      <c r="J5" s="646"/>
      <c r="K5" s="646"/>
      <c r="L5" s="647"/>
      <c r="M5" s="735"/>
      <c r="N5" s="721"/>
      <c r="O5" s="714"/>
      <c r="P5" s="714"/>
      <c r="Q5" s="714"/>
      <c r="R5" s="714"/>
      <c r="S5" s="71"/>
    </row>
    <row r="6" spans="1:19" s="68" customFormat="1">
      <c r="A6" s="646"/>
      <c r="B6" s="647"/>
      <c r="C6" s="475" t="s">
        <v>153</v>
      </c>
      <c r="D6" s="475" t="s">
        <v>154</v>
      </c>
      <c r="E6" s="479" t="s">
        <v>1024</v>
      </c>
      <c r="F6" s="475" t="s">
        <v>153</v>
      </c>
      <c r="G6" s="475" t="s">
        <v>154</v>
      </c>
      <c r="H6" s="479" t="s">
        <v>1024</v>
      </c>
      <c r="I6" s="741" t="s">
        <v>153</v>
      </c>
      <c r="J6" s="743"/>
      <c r="K6" s="741" t="s">
        <v>154</v>
      </c>
      <c r="L6" s="743"/>
      <c r="M6" s="474" t="s">
        <v>153</v>
      </c>
      <c r="N6" s="735" t="s">
        <v>153</v>
      </c>
      <c r="O6" s="710"/>
      <c r="P6" s="741" t="s">
        <v>154</v>
      </c>
      <c r="Q6" s="743"/>
      <c r="R6" s="480" t="s">
        <v>1023</v>
      </c>
    </row>
    <row r="7" spans="1:19">
      <c r="A7" s="199" t="s">
        <v>1022</v>
      </c>
      <c r="B7" s="34"/>
      <c r="C7" s="26">
        <v>19</v>
      </c>
      <c r="D7" s="26">
        <v>9</v>
      </c>
      <c r="E7" s="26">
        <v>15</v>
      </c>
      <c r="F7" s="26">
        <v>90</v>
      </c>
      <c r="G7" s="26">
        <v>94</v>
      </c>
      <c r="H7" s="26">
        <v>93</v>
      </c>
      <c r="I7" s="26">
        <v>6</v>
      </c>
      <c r="J7" s="26"/>
      <c r="K7" s="26">
        <v>31</v>
      </c>
      <c r="L7" s="26"/>
      <c r="M7" s="26">
        <v>28</v>
      </c>
      <c r="N7" s="26">
        <v>8</v>
      </c>
      <c r="O7" s="26"/>
      <c r="P7" s="28" t="s">
        <v>242</v>
      </c>
      <c r="Q7" s="28"/>
      <c r="R7" s="25">
        <v>11</v>
      </c>
    </row>
    <row r="8" spans="1:19">
      <c r="A8" s="199">
        <v>27</v>
      </c>
      <c r="B8" s="34"/>
      <c r="C8" s="26">
        <v>20</v>
      </c>
      <c r="D8" s="26">
        <v>13</v>
      </c>
      <c r="E8" s="26">
        <v>15</v>
      </c>
      <c r="F8" s="26">
        <v>101</v>
      </c>
      <c r="G8" s="26">
        <v>106</v>
      </c>
      <c r="H8" s="26">
        <v>98</v>
      </c>
      <c r="I8" s="26">
        <v>10</v>
      </c>
      <c r="J8" s="26"/>
      <c r="K8" s="26">
        <v>30</v>
      </c>
      <c r="L8" s="26"/>
      <c r="M8" s="26">
        <v>17</v>
      </c>
      <c r="N8" s="26">
        <v>14</v>
      </c>
      <c r="O8" s="26"/>
      <c r="P8" s="28">
        <v>2</v>
      </c>
      <c r="Q8" s="28"/>
      <c r="R8" s="28">
        <v>5</v>
      </c>
    </row>
    <row r="9" spans="1:19">
      <c r="A9" s="199">
        <v>28</v>
      </c>
      <c r="B9" s="34"/>
      <c r="C9" s="26">
        <v>8</v>
      </c>
      <c r="D9" s="26">
        <v>4</v>
      </c>
      <c r="E9" s="26">
        <v>6</v>
      </c>
      <c r="F9" s="26">
        <v>101</v>
      </c>
      <c r="G9" s="26">
        <v>98</v>
      </c>
      <c r="H9" s="26">
        <v>98</v>
      </c>
      <c r="I9" s="26">
        <v>9</v>
      </c>
      <c r="J9" s="26"/>
      <c r="K9" s="26">
        <v>27</v>
      </c>
      <c r="L9" s="26"/>
      <c r="M9" s="26">
        <v>11</v>
      </c>
      <c r="N9" s="26">
        <v>5</v>
      </c>
      <c r="O9" s="26"/>
      <c r="P9" s="28" t="s">
        <v>242</v>
      </c>
      <c r="Q9" s="28"/>
      <c r="R9" s="25">
        <v>9</v>
      </c>
    </row>
    <row r="10" spans="1:19">
      <c r="A10" s="199">
        <v>29</v>
      </c>
      <c r="B10" s="34"/>
      <c r="C10" s="26">
        <v>11</v>
      </c>
      <c r="D10" s="26">
        <v>4</v>
      </c>
      <c r="E10" s="26">
        <v>3</v>
      </c>
      <c r="F10" s="26">
        <v>93</v>
      </c>
      <c r="G10" s="26">
        <v>88</v>
      </c>
      <c r="H10" s="26">
        <v>89</v>
      </c>
      <c r="I10" s="26">
        <v>9</v>
      </c>
      <c r="J10" s="26"/>
      <c r="K10" s="26">
        <v>25</v>
      </c>
      <c r="L10" s="26"/>
      <c r="M10" s="26">
        <v>15</v>
      </c>
      <c r="N10" s="26">
        <v>15</v>
      </c>
      <c r="O10" s="26"/>
      <c r="P10" s="28">
        <v>2</v>
      </c>
      <c r="Q10" s="28"/>
      <c r="R10" s="28">
        <v>12</v>
      </c>
    </row>
    <row r="11" spans="1:19">
      <c r="A11" s="199">
        <v>30</v>
      </c>
      <c r="B11" s="34"/>
      <c r="C11" s="26">
        <v>37</v>
      </c>
      <c r="D11" s="26">
        <v>28</v>
      </c>
      <c r="E11" s="26">
        <v>23</v>
      </c>
      <c r="F11" s="26">
        <v>86</v>
      </c>
      <c r="G11" s="26">
        <v>89</v>
      </c>
      <c r="H11" s="26">
        <v>90</v>
      </c>
      <c r="I11" s="26">
        <v>4</v>
      </c>
      <c r="J11" s="26"/>
      <c r="K11" s="26">
        <v>17</v>
      </c>
      <c r="L11" s="26"/>
      <c r="M11" s="26">
        <v>14</v>
      </c>
      <c r="N11" s="26">
        <v>11</v>
      </c>
      <c r="O11" s="26"/>
      <c r="P11" s="28">
        <v>1</v>
      </c>
      <c r="Q11" s="28"/>
      <c r="R11" s="28">
        <v>13</v>
      </c>
    </row>
    <row r="12" spans="1:19">
      <c r="B12" s="270"/>
      <c r="C12" s="25"/>
      <c r="D12" s="25"/>
      <c r="E12" s="25"/>
      <c r="F12" s="25"/>
      <c r="G12" s="25"/>
      <c r="H12" s="25"/>
      <c r="I12" s="25"/>
      <c r="J12" s="25"/>
      <c r="K12" s="25"/>
      <c r="L12" s="25"/>
      <c r="M12" s="26"/>
      <c r="N12" s="25"/>
      <c r="O12" s="25"/>
      <c r="P12" s="25"/>
      <c r="Q12" s="25"/>
      <c r="R12" s="25"/>
    </row>
    <row r="13" spans="1:19">
      <c r="A13" s="8" t="s">
        <v>949</v>
      </c>
      <c r="B13" s="34">
        <v>11</v>
      </c>
      <c r="C13" s="28" t="s">
        <v>242</v>
      </c>
      <c r="D13" s="28" t="s">
        <v>242</v>
      </c>
      <c r="E13" s="28" t="s">
        <v>242</v>
      </c>
      <c r="F13" s="28">
        <v>2</v>
      </c>
      <c r="G13" s="28">
        <v>4</v>
      </c>
      <c r="H13" s="28">
        <v>3</v>
      </c>
      <c r="I13" s="28" t="s">
        <v>242</v>
      </c>
      <c r="J13" s="28"/>
      <c r="K13" s="28" t="s">
        <v>242</v>
      </c>
      <c r="L13" s="28"/>
      <c r="M13" s="28" t="s">
        <v>242</v>
      </c>
      <c r="N13" s="28" t="s">
        <v>242</v>
      </c>
      <c r="O13" s="28"/>
      <c r="P13" s="28" t="s">
        <v>242</v>
      </c>
      <c r="Q13" s="28"/>
      <c r="R13" s="28" t="s">
        <v>242</v>
      </c>
    </row>
    <row r="14" spans="1:19">
      <c r="A14" s="8"/>
      <c r="B14" s="34">
        <v>12</v>
      </c>
      <c r="C14" s="28" t="s">
        <v>242</v>
      </c>
      <c r="D14" s="28" t="s">
        <v>242</v>
      </c>
      <c r="E14" s="28" t="s">
        <v>242</v>
      </c>
      <c r="F14" s="28">
        <v>3</v>
      </c>
      <c r="G14" s="28">
        <v>4</v>
      </c>
      <c r="H14" s="28">
        <v>4</v>
      </c>
      <c r="I14" s="28" t="s">
        <v>242</v>
      </c>
      <c r="J14" s="28"/>
      <c r="K14" s="28">
        <v>7</v>
      </c>
      <c r="L14" s="28"/>
      <c r="M14" s="28" t="s">
        <v>242</v>
      </c>
      <c r="N14" s="28">
        <v>1</v>
      </c>
      <c r="O14" s="28"/>
      <c r="P14" s="28" t="s">
        <v>242</v>
      </c>
      <c r="Q14" s="28"/>
      <c r="R14" s="28">
        <v>4</v>
      </c>
      <c r="S14" s="2"/>
    </row>
    <row r="15" spans="1:19">
      <c r="A15" s="8" t="s">
        <v>961</v>
      </c>
      <c r="B15" s="34">
        <v>1</v>
      </c>
      <c r="C15" s="28" t="s">
        <v>242</v>
      </c>
      <c r="D15" s="28" t="s">
        <v>242</v>
      </c>
      <c r="E15" s="28" t="s">
        <v>242</v>
      </c>
      <c r="F15" s="28">
        <v>1</v>
      </c>
      <c r="G15" s="28">
        <v>1</v>
      </c>
      <c r="H15" s="28">
        <v>1</v>
      </c>
      <c r="I15" s="28">
        <v>2</v>
      </c>
      <c r="J15" s="28"/>
      <c r="K15" s="28">
        <v>9</v>
      </c>
      <c r="L15" s="28"/>
      <c r="M15" s="28" t="s">
        <v>242</v>
      </c>
      <c r="N15" s="28">
        <v>4</v>
      </c>
      <c r="O15" s="28"/>
      <c r="P15" s="28" t="s">
        <v>242</v>
      </c>
      <c r="Q15" s="28"/>
      <c r="R15" s="28">
        <v>4</v>
      </c>
    </row>
    <row r="16" spans="1:19">
      <c r="A16" s="19"/>
      <c r="B16" s="34">
        <v>2</v>
      </c>
      <c r="C16" s="28" t="s">
        <v>242</v>
      </c>
      <c r="D16" s="28" t="s">
        <v>242</v>
      </c>
      <c r="E16" s="28" t="s">
        <v>242</v>
      </c>
      <c r="F16" s="28">
        <v>2</v>
      </c>
      <c r="G16" s="28">
        <v>1</v>
      </c>
      <c r="H16" s="28">
        <v>4</v>
      </c>
      <c r="I16" s="28">
        <v>5</v>
      </c>
      <c r="J16" s="28"/>
      <c r="K16" s="28">
        <v>5</v>
      </c>
      <c r="L16" s="28"/>
      <c r="M16" s="28" t="s">
        <v>242</v>
      </c>
      <c r="N16" s="28">
        <v>1</v>
      </c>
      <c r="O16" s="28"/>
      <c r="P16" s="28" t="s">
        <v>242</v>
      </c>
      <c r="Q16" s="28"/>
      <c r="R16" s="28">
        <v>2</v>
      </c>
      <c r="S16" s="2"/>
    </row>
    <row r="17" spans="1:20">
      <c r="B17" s="34">
        <v>3</v>
      </c>
      <c r="C17" s="28" t="s">
        <v>242</v>
      </c>
      <c r="D17" s="28" t="s">
        <v>242</v>
      </c>
      <c r="E17" s="28" t="s">
        <v>242</v>
      </c>
      <c r="F17" s="28">
        <v>8</v>
      </c>
      <c r="G17" s="28">
        <v>9</v>
      </c>
      <c r="H17" s="28">
        <v>9</v>
      </c>
      <c r="I17" s="28">
        <v>1</v>
      </c>
      <c r="J17" s="28" t="s">
        <v>881</v>
      </c>
      <c r="K17" s="28">
        <v>1</v>
      </c>
      <c r="L17" s="28"/>
      <c r="M17" s="28" t="s">
        <v>242</v>
      </c>
      <c r="N17" s="28">
        <v>1</v>
      </c>
      <c r="O17" s="28"/>
      <c r="P17" s="28" t="s">
        <v>242</v>
      </c>
      <c r="Q17" s="28"/>
      <c r="R17" s="28" t="s">
        <v>242</v>
      </c>
    </row>
    <row r="18" spans="1:20">
      <c r="A18" s="19"/>
      <c r="B18" s="34">
        <v>4</v>
      </c>
      <c r="C18" s="28" t="s">
        <v>242</v>
      </c>
      <c r="D18" s="28" t="s">
        <v>242</v>
      </c>
      <c r="E18" s="28" t="s">
        <v>242</v>
      </c>
      <c r="F18" s="28">
        <v>10</v>
      </c>
      <c r="G18" s="28">
        <v>5</v>
      </c>
      <c r="H18" s="28">
        <v>11</v>
      </c>
      <c r="I18" s="28">
        <v>1</v>
      </c>
      <c r="J18" s="28" t="s">
        <v>881</v>
      </c>
      <c r="K18" s="28">
        <v>2</v>
      </c>
      <c r="L18" s="28"/>
      <c r="M18" s="28">
        <v>1</v>
      </c>
      <c r="N18" s="28">
        <v>2</v>
      </c>
      <c r="O18" s="28"/>
      <c r="P18" s="28" t="s">
        <v>242</v>
      </c>
      <c r="Q18" s="28"/>
      <c r="R18" s="28">
        <v>2</v>
      </c>
    </row>
    <row r="19" spans="1:20">
      <c r="A19" s="19" t="s">
        <v>1040</v>
      </c>
      <c r="B19" s="34">
        <v>5</v>
      </c>
      <c r="C19" s="28">
        <v>2</v>
      </c>
      <c r="D19" s="28">
        <v>1</v>
      </c>
      <c r="E19" s="28" t="s">
        <v>242</v>
      </c>
      <c r="F19" s="28">
        <v>4</v>
      </c>
      <c r="G19" s="28">
        <v>4</v>
      </c>
      <c r="H19" s="28">
        <v>4</v>
      </c>
      <c r="I19" s="28" t="s">
        <v>242</v>
      </c>
      <c r="J19" s="28" t="s">
        <v>881</v>
      </c>
      <c r="K19" s="28" t="s">
        <v>242</v>
      </c>
      <c r="L19" s="28" t="s">
        <v>881</v>
      </c>
      <c r="M19" s="28">
        <v>1</v>
      </c>
      <c r="N19" s="28" t="s">
        <v>242</v>
      </c>
      <c r="O19" s="28"/>
      <c r="P19" s="28" t="s">
        <v>242</v>
      </c>
      <c r="Q19" s="28"/>
      <c r="R19" s="28" t="s">
        <v>242</v>
      </c>
    </row>
    <row r="20" spans="1:20">
      <c r="A20" s="19"/>
      <c r="B20" s="34">
        <v>6</v>
      </c>
      <c r="C20" s="28" t="s">
        <v>242</v>
      </c>
      <c r="D20" s="28" t="s">
        <v>242</v>
      </c>
      <c r="E20" s="28" t="s">
        <v>242</v>
      </c>
      <c r="F20" s="28">
        <v>13</v>
      </c>
      <c r="G20" s="28">
        <v>12</v>
      </c>
      <c r="H20" s="28">
        <v>13</v>
      </c>
      <c r="I20" s="28" t="s">
        <v>242</v>
      </c>
      <c r="J20" s="28"/>
      <c r="K20" s="28" t="s">
        <v>242</v>
      </c>
      <c r="L20" s="28"/>
      <c r="M20" s="28">
        <v>5</v>
      </c>
      <c r="N20" s="28" t="s">
        <v>242</v>
      </c>
      <c r="O20" s="28"/>
      <c r="P20" s="28" t="s">
        <v>242</v>
      </c>
      <c r="Q20" s="28"/>
      <c r="R20" s="28" t="s">
        <v>242</v>
      </c>
    </row>
    <row r="21" spans="1:20">
      <c r="A21" s="19"/>
      <c r="B21" s="34">
        <v>7</v>
      </c>
      <c r="C21" s="28">
        <v>4</v>
      </c>
      <c r="D21" s="28">
        <v>1</v>
      </c>
      <c r="E21" s="28">
        <v>3</v>
      </c>
      <c r="F21" s="28">
        <v>17</v>
      </c>
      <c r="G21" s="28">
        <v>18</v>
      </c>
      <c r="H21" s="28">
        <v>15</v>
      </c>
      <c r="I21" s="28" t="s">
        <v>242</v>
      </c>
      <c r="J21" s="28" t="s">
        <v>881</v>
      </c>
      <c r="K21" s="28" t="s">
        <v>242</v>
      </c>
      <c r="L21" s="28"/>
      <c r="M21" s="28">
        <v>6</v>
      </c>
      <c r="N21" s="28" t="s">
        <v>242</v>
      </c>
      <c r="O21" s="28"/>
      <c r="P21" s="28" t="s">
        <v>242</v>
      </c>
      <c r="Q21" s="28"/>
      <c r="R21" s="28" t="s">
        <v>242</v>
      </c>
    </row>
    <row r="22" spans="1:20">
      <c r="A22" s="19"/>
      <c r="B22" s="34">
        <v>8</v>
      </c>
      <c r="C22" s="28">
        <v>13</v>
      </c>
      <c r="D22" s="28">
        <v>11</v>
      </c>
      <c r="E22" s="28">
        <v>11</v>
      </c>
      <c r="F22" s="28">
        <v>11</v>
      </c>
      <c r="G22" s="28">
        <v>12</v>
      </c>
      <c r="H22" s="28">
        <v>10</v>
      </c>
      <c r="I22" s="28" t="s">
        <v>242</v>
      </c>
      <c r="J22" s="28"/>
      <c r="K22" s="28" t="s">
        <v>242</v>
      </c>
      <c r="L22" s="28"/>
      <c r="M22" s="28">
        <v>7</v>
      </c>
      <c r="N22" s="28" t="s">
        <v>242</v>
      </c>
      <c r="O22" s="28"/>
      <c r="P22" s="28" t="s">
        <v>242</v>
      </c>
      <c r="Q22" s="28"/>
      <c r="R22" s="28" t="s">
        <v>242</v>
      </c>
    </row>
    <row r="23" spans="1:20">
      <c r="A23" s="19"/>
      <c r="B23" s="34">
        <v>9</v>
      </c>
      <c r="C23" s="28">
        <v>2</v>
      </c>
      <c r="D23" s="28">
        <v>1</v>
      </c>
      <c r="E23" s="28">
        <v>2</v>
      </c>
      <c r="F23" s="28">
        <v>9</v>
      </c>
      <c r="G23" s="28">
        <v>11</v>
      </c>
      <c r="H23" s="28">
        <v>8</v>
      </c>
      <c r="I23" s="28" t="s">
        <v>242</v>
      </c>
      <c r="J23" s="28" t="s">
        <v>881</v>
      </c>
      <c r="K23" s="28" t="s">
        <v>242</v>
      </c>
      <c r="L23" s="28"/>
      <c r="M23" s="28">
        <v>3</v>
      </c>
      <c r="N23" s="28" t="s">
        <v>242</v>
      </c>
      <c r="O23" s="28"/>
      <c r="P23" s="28" t="s">
        <v>242</v>
      </c>
      <c r="Q23" s="28"/>
      <c r="R23" s="28">
        <v>1</v>
      </c>
    </row>
    <row r="24" spans="1:20">
      <c r="A24" s="19"/>
      <c r="B24" s="34">
        <v>10</v>
      </c>
      <c r="C24" s="907" t="s">
        <v>1101</v>
      </c>
      <c r="D24" s="907" t="s">
        <v>1101</v>
      </c>
      <c r="E24" s="28" t="s">
        <v>1102</v>
      </c>
      <c r="F24" s="907">
        <v>14</v>
      </c>
      <c r="G24" s="907">
        <v>14</v>
      </c>
      <c r="H24" s="907">
        <v>17</v>
      </c>
      <c r="I24" s="28" t="s">
        <v>242</v>
      </c>
      <c r="J24" s="28" t="s">
        <v>881</v>
      </c>
      <c r="K24" s="28" t="s">
        <v>1102</v>
      </c>
      <c r="L24" s="28"/>
      <c r="M24" s="907" t="s">
        <v>1101</v>
      </c>
      <c r="N24" s="907">
        <v>2</v>
      </c>
      <c r="O24" s="907"/>
      <c r="P24" s="907" t="s">
        <v>1102</v>
      </c>
      <c r="Q24" s="907"/>
      <c r="R24" s="907">
        <v>2</v>
      </c>
    </row>
    <row r="25" spans="1:20">
      <c r="A25" s="35" t="s">
        <v>1038</v>
      </c>
      <c r="B25" s="62"/>
      <c r="C25" s="28"/>
      <c r="D25" s="28"/>
      <c r="E25" s="103"/>
      <c r="F25" s="28"/>
      <c r="G25" s="28"/>
      <c r="H25" s="103"/>
      <c r="I25" s="103"/>
      <c r="J25" s="103"/>
      <c r="K25" s="103"/>
      <c r="L25" s="103"/>
      <c r="M25" s="103"/>
      <c r="N25" s="103"/>
      <c r="O25" s="103"/>
      <c r="P25" s="103"/>
      <c r="Q25" s="28"/>
      <c r="R25" s="2"/>
      <c r="T25" s="28"/>
    </row>
    <row r="26" spans="1:20">
      <c r="A26" s="32" t="s">
        <v>1056</v>
      </c>
      <c r="B26" s="230"/>
      <c r="C26" s="28"/>
      <c r="D26" s="28"/>
      <c r="E26" s="28"/>
      <c r="F26" s="28"/>
      <c r="G26" s="28"/>
      <c r="H26" s="28"/>
      <c r="I26" s="28"/>
      <c r="J26" s="28"/>
      <c r="K26" s="28"/>
      <c r="L26" s="28"/>
      <c r="M26" s="28"/>
      <c r="N26" s="28"/>
      <c r="O26" s="28"/>
      <c r="P26" s="28"/>
      <c r="Q26" s="28"/>
      <c r="R26" s="2"/>
      <c r="T26" s="28"/>
    </row>
    <row r="27" spans="1:20">
      <c r="A27" s="32" t="s">
        <v>1039</v>
      </c>
      <c r="B27" s="230"/>
      <c r="C27" s="28"/>
      <c r="D27" s="28"/>
      <c r="E27" s="28"/>
      <c r="F27" s="28"/>
      <c r="G27" s="28"/>
      <c r="H27" s="28"/>
      <c r="I27" s="28"/>
      <c r="J27" s="28"/>
      <c r="K27" s="28"/>
      <c r="L27" s="28"/>
      <c r="M27" s="28"/>
      <c r="N27" s="28"/>
      <c r="O27" s="28"/>
      <c r="P27" s="28"/>
      <c r="Q27" s="28"/>
      <c r="R27" s="2"/>
      <c r="T27" s="28"/>
    </row>
    <row r="28" spans="1:20">
      <c r="A28" s="25"/>
      <c r="B28" s="25"/>
    </row>
    <row r="29" spans="1:20">
      <c r="A29" s="25"/>
    </row>
  </sheetData>
  <mergeCells count="12">
    <mergeCell ref="I6:J6"/>
    <mergeCell ref="I4:L5"/>
    <mergeCell ref="P6:Q6"/>
    <mergeCell ref="A2:Q2"/>
    <mergeCell ref="P3:R3"/>
    <mergeCell ref="A4:B6"/>
    <mergeCell ref="C4:E5"/>
    <mergeCell ref="F4:H5"/>
    <mergeCell ref="M4:M5"/>
    <mergeCell ref="N4:R5"/>
    <mergeCell ref="K6:L6"/>
    <mergeCell ref="N6:O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8"/>
  <sheetViews>
    <sheetView zoomScaleNormal="100" workbookViewId="0">
      <selection sqref="A1:C1"/>
    </sheetView>
  </sheetViews>
  <sheetFormatPr defaultRowHeight="13.5"/>
  <cols>
    <col min="1" max="1" width="6.625" style="14" customWidth="1"/>
    <col min="2" max="2" width="3.75" style="14" customWidth="1"/>
    <col min="3" max="3" width="12" style="14" customWidth="1"/>
    <col min="4" max="4" width="9.375" style="14" bestFit="1" customWidth="1"/>
    <col min="5" max="5" width="8.875" style="14" customWidth="1"/>
    <col min="6" max="6" width="9" style="14" customWidth="1"/>
    <col min="7" max="7" width="10" style="14" customWidth="1"/>
    <col min="8" max="9" width="8.875" style="14" customWidth="1"/>
    <col min="10" max="12" width="11.125" style="14" customWidth="1"/>
    <col min="13" max="13" width="11" style="14" customWidth="1"/>
    <col min="14" max="15" width="8.875" style="14" customWidth="1"/>
    <col min="16" max="16" width="10.375" style="14" bestFit="1" customWidth="1"/>
    <col min="17" max="17" width="11.875" style="14" bestFit="1" customWidth="1"/>
    <col min="18" max="20" width="9.375" style="14" bestFit="1" customWidth="1"/>
    <col min="21" max="16384" width="9" style="14"/>
  </cols>
  <sheetData>
    <row r="1" spans="1:21" ht="18.75" customHeight="1">
      <c r="A1" s="652" t="s">
        <v>861</v>
      </c>
      <c r="B1" s="653"/>
      <c r="C1" s="653"/>
    </row>
    <row r="2" spans="1:21" ht="18.75" customHeight="1">
      <c r="A2" s="654" t="s">
        <v>740</v>
      </c>
      <c r="B2" s="654"/>
      <c r="C2" s="654"/>
      <c r="D2" s="654"/>
      <c r="E2" s="654"/>
      <c r="F2" s="654"/>
      <c r="G2" s="654"/>
      <c r="H2" s="654"/>
      <c r="I2" s="654"/>
      <c r="J2" s="654"/>
      <c r="K2" s="654"/>
      <c r="L2" s="654"/>
      <c r="M2" s="654"/>
      <c r="N2" s="654"/>
      <c r="O2" s="471"/>
      <c r="P2" s="255"/>
      <c r="Q2" s="255"/>
    </row>
    <row r="3" spans="1:21" ht="14.25" thickBot="1">
      <c r="A3" s="25"/>
      <c r="B3" s="25"/>
      <c r="C3" s="25"/>
      <c r="D3" s="25"/>
      <c r="E3" s="25"/>
      <c r="F3" s="25"/>
      <c r="G3" s="25"/>
      <c r="H3" s="25"/>
      <c r="I3" s="25"/>
      <c r="J3" s="25"/>
      <c r="K3" s="25"/>
      <c r="L3" s="25"/>
      <c r="M3" s="25"/>
      <c r="N3" s="25"/>
      <c r="O3" s="25"/>
    </row>
    <row r="4" spans="1:21" s="68" customFormat="1" ht="30" customHeight="1" thickTop="1">
      <c r="A4" s="846" t="s">
        <v>424</v>
      </c>
      <c r="B4" s="847"/>
      <c r="C4" s="872" t="s">
        <v>828</v>
      </c>
      <c r="D4" s="873" t="s">
        <v>829</v>
      </c>
      <c r="E4" s="874"/>
      <c r="F4" s="869" t="s">
        <v>830</v>
      </c>
      <c r="G4" s="238" t="s">
        <v>133</v>
      </c>
      <c r="H4" s="238" t="s">
        <v>134</v>
      </c>
      <c r="I4" s="238" t="s">
        <v>135</v>
      </c>
      <c r="J4" s="238" t="s">
        <v>136</v>
      </c>
      <c r="K4" s="852" t="s">
        <v>831</v>
      </c>
      <c r="L4" s="871"/>
      <c r="M4" s="853"/>
      <c r="N4" s="880" t="s">
        <v>1032</v>
      </c>
      <c r="O4" s="79"/>
    </row>
    <row r="5" spans="1:21" s="68" customFormat="1" ht="19.5" customHeight="1">
      <c r="A5" s="848"/>
      <c r="B5" s="849"/>
      <c r="C5" s="862"/>
      <c r="D5" s="842"/>
      <c r="E5" s="843"/>
      <c r="F5" s="862"/>
      <c r="G5" s="893" t="s">
        <v>66</v>
      </c>
      <c r="H5" s="894"/>
      <c r="I5" s="894"/>
      <c r="J5" s="895"/>
      <c r="K5" s="840" t="s">
        <v>67</v>
      </c>
      <c r="L5" s="841"/>
      <c r="M5" s="856" t="s">
        <v>68</v>
      </c>
      <c r="N5" s="881"/>
      <c r="O5" s="79"/>
      <c r="Q5" s="71"/>
      <c r="R5" s="472"/>
      <c r="S5" s="472"/>
      <c r="T5" s="472"/>
      <c r="U5" s="71"/>
    </row>
    <row r="6" spans="1:21" s="68" customFormat="1" ht="19.5" customHeight="1">
      <c r="A6" s="848"/>
      <c r="B6" s="849"/>
      <c r="C6" s="862"/>
      <c r="D6" s="854" t="s">
        <v>631</v>
      </c>
      <c r="E6" s="856" t="s">
        <v>638</v>
      </c>
      <c r="F6" s="862"/>
      <c r="G6" s="875" t="s">
        <v>125</v>
      </c>
      <c r="H6" s="884" t="s">
        <v>891</v>
      </c>
      <c r="I6" s="885"/>
      <c r="J6" s="886"/>
      <c r="K6" s="842"/>
      <c r="L6" s="843"/>
      <c r="M6" s="857"/>
      <c r="N6" s="881"/>
      <c r="O6" s="79"/>
      <c r="Q6" s="71"/>
      <c r="R6" s="472"/>
      <c r="S6" s="2"/>
      <c r="T6" s="472"/>
      <c r="U6" s="71"/>
    </row>
    <row r="7" spans="1:21" s="68" customFormat="1" ht="10.5" customHeight="1">
      <c r="A7" s="848"/>
      <c r="B7" s="849"/>
      <c r="C7" s="862"/>
      <c r="D7" s="855"/>
      <c r="E7" s="862"/>
      <c r="F7" s="862"/>
      <c r="G7" s="876"/>
      <c r="H7" s="887"/>
      <c r="I7" s="888"/>
      <c r="J7" s="889"/>
      <c r="K7" s="844" t="s">
        <v>620</v>
      </c>
      <c r="L7" s="844" t="s">
        <v>414</v>
      </c>
      <c r="M7" s="878" t="s">
        <v>414</v>
      </c>
      <c r="N7" s="882"/>
      <c r="O7" s="79"/>
      <c r="Q7" s="71"/>
      <c r="R7" s="472"/>
      <c r="S7" s="472"/>
      <c r="T7" s="473"/>
      <c r="U7" s="476"/>
    </row>
    <row r="8" spans="1:21" s="68" customFormat="1" ht="10.5" customHeight="1">
      <c r="A8" s="848"/>
      <c r="B8" s="849"/>
      <c r="C8" s="862"/>
      <c r="D8" s="855"/>
      <c r="E8" s="862"/>
      <c r="F8" s="862"/>
      <c r="G8" s="876"/>
      <c r="H8" s="887"/>
      <c r="I8" s="888"/>
      <c r="J8" s="889"/>
      <c r="K8" s="845"/>
      <c r="L8" s="845"/>
      <c r="M8" s="879"/>
      <c r="N8" s="883" t="s">
        <v>69</v>
      </c>
      <c r="O8" s="79"/>
      <c r="Q8" s="71"/>
      <c r="R8" s="472"/>
      <c r="S8" s="472"/>
      <c r="T8" s="473"/>
      <c r="U8" s="476"/>
    </row>
    <row r="9" spans="1:21" s="76" customFormat="1" ht="18.75" customHeight="1">
      <c r="A9" s="850"/>
      <c r="B9" s="851"/>
      <c r="C9" s="239" t="s">
        <v>1019</v>
      </c>
      <c r="D9" s="239" t="s">
        <v>124</v>
      </c>
      <c r="E9" s="239" t="s">
        <v>124</v>
      </c>
      <c r="F9" s="239" t="s">
        <v>1018</v>
      </c>
      <c r="G9" s="877"/>
      <c r="H9" s="890"/>
      <c r="I9" s="891"/>
      <c r="J9" s="892"/>
      <c r="K9" s="240" t="s">
        <v>130</v>
      </c>
      <c r="L9" s="240" t="s">
        <v>1017</v>
      </c>
      <c r="M9" s="239" t="s">
        <v>127</v>
      </c>
      <c r="N9" s="882"/>
      <c r="O9" s="79"/>
      <c r="Q9" s="476"/>
      <c r="R9" s="132"/>
      <c r="S9" s="132"/>
      <c r="T9" s="133"/>
      <c r="U9" s="2"/>
    </row>
    <row r="10" spans="1:21" s="548" customFormat="1" ht="17.25" customHeight="1">
      <c r="A10" s="434" t="s">
        <v>958</v>
      </c>
      <c r="B10" s="34"/>
      <c r="C10" s="484">
        <v>12724</v>
      </c>
      <c r="D10" s="484">
        <v>6371</v>
      </c>
      <c r="E10" s="484">
        <v>236</v>
      </c>
      <c r="F10" s="485">
        <v>1.1100000000000001</v>
      </c>
      <c r="G10" s="484">
        <v>319175</v>
      </c>
      <c r="H10" s="486">
        <v>99.9</v>
      </c>
      <c r="I10" s="486">
        <v>100.9</v>
      </c>
      <c r="J10" s="487">
        <v>98</v>
      </c>
      <c r="K10" s="488">
        <v>423541</v>
      </c>
      <c r="L10" s="488">
        <v>318755</v>
      </c>
      <c r="M10" s="484">
        <v>291194</v>
      </c>
      <c r="N10" s="489" t="s">
        <v>1064</v>
      </c>
      <c r="O10" s="545"/>
      <c r="P10" s="546"/>
      <c r="Q10" s="547"/>
      <c r="R10" s="547"/>
      <c r="S10" s="547"/>
      <c r="T10" s="487"/>
    </row>
    <row r="11" spans="1:21" s="548" customFormat="1" ht="17.25" customHeight="1">
      <c r="A11" s="264">
        <v>27</v>
      </c>
      <c r="B11" s="34"/>
      <c r="C11" s="484">
        <v>12709</v>
      </c>
      <c r="D11" s="484">
        <v>6401</v>
      </c>
      <c r="E11" s="484">
        <v>222</v>
      </c>
      <c r="F11" s="485">
        <v>1.23</v>
      </c>
      <c r="G11" s="484">
        <v>315856</v>
      </c>
      <c r="H11" s="486">
        <v>100</v>
      </c>
      <c r="I11" s="486">
        <v>100</v>
      </c>
      <c r="J11" s="487">
        <v>100</v>
      </c>
      <c r="K11" s="484">
        <v>427270</v>
      </c>
      <c r="L11" s="484">
        <v>315379</v>
      </c>
      <c r="M11" s="484">
        <v>287373</v>
      </c>
      <c r="N11" s="489">
        <v>100</v>
      </c>
      <c r="O11" s="545"/>
      <c r="P11" s="546"/>
      <c r="Q11" s="547"/>
      <c r="R11" s="547"/>
      <c r="S11" s="495"/>
      <c r="T11" s="487"/>
    </row>
    <row r="12" spans="1:21" s="548" customFormat="1" ht="17.25" customHeight="1">
      <c r="A12" s="264">
        <v>28</v>
      </c>
      <c r="B12" s="34"/>
      <c r="C12" s="484">
        <v>12693</v>
      </c>
      <c r="D12" s="484">
        <v>6465</v>
      </c>
      <c r="E12" s="484">
        <v>208</v>
      </c>
      <c r="F12" s="490">
        <v>1.39</v>
      </c>
      <c r="G12" s="484">
        <v>317862</v>
      </c>
      <c r="H12" s="486">
        <v>100.7</v>
      </c>
      <c r="I12" s="486">
        <v>100.8</v>
      </c>
      <c r="J12" s="487">
        <v>102</v>
      </c>
      <c r="K12" s="484">
        <v>428697</v>
      </c>
      <c r="L12" s="484">
        <v>309591</v>
      </c>
      <c r="M12" s="484">
        <v>282188</v>
      </c>
      <c r="N12" s="489" t="s">
        <v>1064</v>
      </c>
      <c r="O12" s="545"/>
      <c r="P12" s="546"/>
      <c r="Q12" s="547"/>
      <c r="R12" s="547"/>
      <c r="S12" s="495"/>
      <c r="T12" s="487"/>
    </row>
    <row r="13" spans="1:21" s="548" customFormat="1" ht="17.25" customHeight="1">
      <c r="A13" s="264">
        <v>29</v>
      </c>
      <c r="B13" s="34"/>
      <c r="C13" s="484">
        <v>12671</v>
      </c>
      <c r="D13" s="484">
        <v>6530</v>
      </c>
      <c r="E13" s="484">
        <v>190</v>
      </c>
      <c r="F13" s="490">
        <v>1.54</v>
      </c>
      <c r="G13" s="484">
        <v>319453</v>
      </c>
      <c r="H13" s="486">
        <v>101.1</v>
      </c>
      <c r="I13" s="486">
        <v>100.6</v>
      </c>
      <c r="J13" s="487">
        <v>104.7</v>
      </c>
      <c r="K13" s="484">
        <v>434415</v>
      </c>
      <c r="L13" s="484">
        <v>313057</v>
      </c>
      <c r="M13" s="484">
        <v>283027</v>
      </c>
      <c r="N13" s="489">
        <v>98.2</v>
      </c>
      <c r="O13" s="545"/>
      <c r="P13" s="546"/>
      <c r="Q13" s="547"/>
      <c r="R13" s="547"/>
      <c r="S13" s="495"/>
      <c r="T13" s="487"/>
    </row>
    <row r="14" spans="1:21" s="550" customFormat="1" ht="17.25" customHeight="1">
      <c r="A14" s="264">
        <v>30</v>
      </c>
      <c r="B14" s="34"/>
      <c r="C14" s="484">
        <v>12644</v>
      </c>
      <c r="D14" s="484">
        <v>6664</v>
      </c>
      <c r="E14" s="484">
        <v>166</v>
      </c>
      <c r="F14" s="490">
        <v>1.62</v>
      </c>
      <c r="G14" s="484">
        <v>323547</v>
      </c>
      <c r="H14" s="486">
        <v>102.5</v>
      </c>
      <c r="I14" s="486">
        <v>100.8</v>
      </c>
      <c r="J14" s="487">
        <v>105.8</v>
      </c>
      <c r="K14" s="484">
        <v>455125</v>
      </c>
      <c r="L14" s="484">
        <v>315314</v>
      </c>
      <c r="M14" s="484">
        <v>287315</v>
      </c>
      <c r="N14" s="489">
        <v>98.1</v>
      </c>
      <c r="O14" s="544"/>
      <c r="P14" s="549"/>
      <c r="R14" s="551"/>
      <c r="S14" s="551"/>
      <c r="T14" s="552"/>
      <c r="U14" s="544"/>
    </row>
    <row r="15" spans="1:21" ht="17.25" customHeight="1">
      <c r="A15" s="264"/>
      <c r="B15" s="34"/>
      <c r="C15" s="491"/>
      <c r="D15" s="488"/>
      <c r="E15" s="488"/>
      <c r="F15" s="492"/>
      <c r="G15" s="488"/>
      <c r="H15" s="493"/>
      <c r="I15" s="493"/>
      <c r="J15" s="493"/>
      <c r="K15" s="488"/>
      <c r="L15" s="488"/>
      <c r="M15" s="488"/>
      <c r="N15" s="494"/>
      <c r="O15" s="78"/>
      <c r="P15" s="2"/>
      <c r="Q15" s="74"/>
      <c r="R15" s="74"/>
      <c r="S15" s="131"/>
      <c r="T15" s="23"/>
    </row>
    <row r="16" spans="1:21" ht="17.25" customHeight="1">
      <c r="A16" s="265" t="s">
        <v>920</v>
      </c>
      <c r="B16" s="266">
        <v>11</v>
      </c>
      <c r="C16" s="484">
        <v>12645</v>
      </c>
      <c r="D16" s="484">
        <v>6709</v>
      </c>
      <c r="E16" s="495">
        <v>168</v>
      </c>
      <c r="F16" s="485">
        <v>1.63</v>
      </c>
      <c r="G16" s="543">
        <v>285187</v>
      </c>
      <c r="H16" s="483">
        <v>90.4</v>
      </c>
      <c r="I16" s="483">
        <v>88.5</v>
      </c>
      <c r="J16" s="483">
        <v>106.6</v>
      </c>
      <c r="K16" s="484">
        <v>371282</v>
      </c>
      <c r="L16" s="484">
        <v>303516</v>
      </c>
      <c r="M16" s="484">
        <v>281041</v>
      </c>
      <c r="N16" s="496">
        <v>96.6</v>
      </c>
      <c r="O16" s="78"/>
      <c r="Q16" s="581"/>
      <c r="R16" s="131"/>
      <c r="S16" s="131"/>
      <c r="T16" s="23"/>
    </row>
    <row r="17" spans="1:24" ht="17.25" customHeight="1">
      <c r="A17" s="265"/>
      <c r="B17" s="266">
        <v>12</v>
      </c>
      <c r="C17" s="484">
        <v>12643</v>
      </c>
      <c r="D17" s="484">
        <v>6656</v>
      </c>
      <c r="E17" s="495">
        <v>159</v>
      </c>
      <c r="F17" s="485">
        <v>1.63</v>
      </c>
      <c r="G17" s="543">
        <v>565789</v>
      </c>
      <c r="H17" s="483">
        <v>179.3</v>
      </c>
      <c r="I17" s="483">
        <v>176</v>
      </c>
      <c r="J17" s="483">
        <v>106.9</v>
      </c>
      <c r="K17" s="484">
        <v>849904</v>
      </c>
      <c r="L17" s="484">
        <v>351044</v>
      </c>
      <c r="M17" s="484">
        <v>329271</v>
      </c>
      <c r="N17" s="496">
        <v>112.3</v>
      </c>
      <c r="O17" s="78"/>
      <c r="Q17" s="581"/>
      <c r="R17" s="131"/>
      <c r="S17" s="131"/>
      <c r="T17" s="23"/>
    </row>
    <row r="18" spans="1:24" ht="17.25" customHeight="1">
      <c r="A18" s="265" t="s">
        <v>961</v>
      </c>
      <c r="B18" s="266">
        <v>1</v>
      </c>
      <c r="C18" s="484">
        <v>12632</v>
      </c>
      <c r="D18" s="484">
        <v>6628</v>
      </c>
      <c r="E18" s="495">
        <v>166</v>
      </c>
      <c r="F18" s="485">
        <v>1.63</v>
      </c>
      <c r="G18" s="543">
        <v>272135</v>
      </c>
      <c r="H18" s="483">
        <v>86.3</v>
      </c>
      <c r="I18" s="483">
        <v>84.7</v>
      </c>
      <c r="J18" s="483">
        <v>106.9</v>
      </c>
      <c r="K18" s="484">
        <v>384005</v>
      </c>
      <c r="L18" s="484">
        <v>325768</v>
      </c>
      <c r="M18" s="484">
        <v>296345</v>
      </c>
      <c r="N18" s="496">
        <v>99.1</v>
      </c>
      <c r="O18" s="78"/>
      <c r="P18" s="582"/>
      <c r="Q18" s="581"/>
      <c r="R18" s="582"/>
      <c r="S18" s="582"/>
      <c r="T18" s="582"/>
      <c r="U18" s="582"/>
      <c r="V18" s="582"/>
      <c r="W18" s="582"/>
      <c r="X18" s="582"/>
    </row>
    <row r="19" spans="1:24" ht="17.25" customHeight="1">
      <c r="A19" s="265"/>
      <c r="B19" s="266">
        <v>2</v>
      </c>
      <c r="C19" s="484">
        <v>12631</v>
      </c>
      <c r="D19" s="484">
        <v>6656</v>
      </c>
      <c r="E19" s="495">
        <v>156</v>
      </c>
      <c r="F19" s="485">
        <v>1.63</v>
      </c>
      <c r="G19" s="543">
        <v>264578</v>
      </c>
      <c r="H19" s="483">
        <v>83.9</v>
      </c>
      <c r="I19" s="483">
        <v>82.3</v>
      </c>
      <c r="J19" s="483">
        <v>106.8</v>
      </c>
      <c r="K19" s="484">
        <v>435994</v>
      </c>
      <c r="L19" s="484">
        <v>302753</v>
      </c>
      <c r="M19" s="484">
        <v>271232</v>
      </c>
      <c r="N19" s="496">
        <v>92.8</v>
      </c>
      <c r="O19" s="78"/>
      <c r="P19" s="582"/>
      <c r="Q19" s="581"/>
      <c r="R19" s="131"/>
      <c r="S19" s="131"/>
      <c r="T19" s="23"/>
    </row>
    <row r="20" spans="1:24" ht="17.25" customHeight="1">
      <c r="A20" s="265"/>
      <c r="B20" s="266">
        <v>3</v>
      </c>
      <c r="C20" s="484">
        <v>12625</v>
      </c>
      <c r="D20" s="484">
        <v>6687</v>
      </c>
      <c r="E20" s="495">
        <v>174</v>
      </c>
      <c r="F20" s="485">
        <v>1.63</v>
      </c>
      <c r="G20" s="543">
        <v>281418</v>
      </c>
      <c r="H20" s="483">
        <v>89.2</v>
      </c>
      <c r="I20" s="483">
        <v>87.5</v>
      </c>
      <c r="J20" s="483">
        <v>106.1</v>
      </c>
      <c r="K20" s="484">
        <v>392512</v>
      </c>
      <c r="L20" s="484">
        <v>348942</v>
      </c>
      <c r="M20" s="484">
        <v>309274</v>
      </c>
      <c r="N20" s="496">
        <v>107.9</v>
      </c>
      <c r="O20" s="78"/>
      <c r="P20" s="582"/>
      <c r="Q20" s="581"/>
      <c r="R20" s="131"/>
      <c r="S20" s="131"/>
      <c r="T20" s="23"/>
    </row>
    <row r="21" spans="1:24" ht="17.25" customHeight="1">
      <c r="A21" s="265"/>
      <c r="B21" s="266">
        <v>4</v>
      </c>
      <c r="C21" s="484">
        <v>12625</v>
      </c>
      <c r="D21" s="484">
        <v>6708</v>
      </c>
      <c r="E21" s="495">
        <v>176</v>
      </c>
      <c r="F21" s="485">
        <v>1.63</v>
      </c>
      <c r="G21" s="543">
        <v>276557</v>
      </c>
      <c r="H21" s="483">
        <v>87.7</v>
      </c>
      <c r="I21" s="483">
        <v>85.8</v>
      </c>
      <c r="J21" s="483">
        <v>107.4</v>
      </c>
      <c r="K21" s="484">
        <v>430702</v>
      </c>
      <c r="L21" s="484">
        <v>337164</v>
      </c>
      <c r="M21" s="484">
        <v>301136</v>
      </c>
      <c r="N21" s="496">
        <v>103</v>
      </c>
      <c r="O21" s="78"/>
      <c r="P21" s="582"/>
      <c r="Q21" s="581"/>
      <c r="R21" s="131"/>
      <c r="S21" s="131"/>
      <c r="T21" s="23"/>
    </row>
    <row r="22" spans="1:24" customFormat="1" ht="17.25" customHeight="1">
      <c r="A22" s="265" t="s">
        <v>1031</v>
      </c>
      <c r="B22" s="266">
        <v>5</v>
      </c>
      <c r="C22" s="484" t="s">
        <v>1094</v>
      </c>
      <c r="D22" s="484">
        <v>6732</v>
      </c>
      <c r="E22" s="495">
        <v>165</v>
      </c>
      <c r="F22" s="485">
        <v>1.62</v>
      </c>
      <c r="G22" s="543">
        <v>275198</v>
      </c>
      <c r="H22" s="483">
        <v>87.2</v>
      </c>
      <c r="I22" s="483">
        <v>85.3</v>
      </c>
      <c r="J22" s="483">
        <v>107.7</v>
      </c>
      <c r="K22" s="484">
        <v>337967</v>
      </c>
      <c r="L22" s="484">
        <v>332273</v>
      </c>
      <c r="M22" s="484">
        <v>300901</v>
      </c>
      <c r="N22" s="496">
        <v>101.8</v>
      </c>
      <c r="O22" s="553"/>
      <c r="P22" s="582"/>
      <c r="Q22" s="581"/>
      <c r="R22" s="555"/>
      <c r="S22" s="555"/>
      <c r="T22" s="555"/>
      <c r="U22" s="556"/>
    </row>
    <row r="23" spans="1:24" customFormat="1" ht="17.25" customHeight="1">
      <c r="A23" s="265"/>
      <c r="B23" s="266">
        <v>6</v>
      </c>
      <c r="C23" s="484" t="s">
        <v>1055</v>
      </c>
      <c r="D23" s="484">
        <v>6747</v>
      </c>
      <c r="E23" s="495">
        <v>162</v>
      </c>
      <c r="F23" s="485">
        <v>1.61</v>
      </c>
      <c r="G23" s="484">
        <v>451692</v>
      </c>
      <c r="H23" s="483">
        <v>143.19999999999999</v>
      </c>
      <c r="I23" s="483">
        <v>140.30000000000001</v>
      </c>
      <c r="J23" s="483">
        <v>108.1</v>
      </c>
      <c r="K23" s="484">
        <v>709195</v>
      </c>
      <c r="L23" s="484">
        <v>308425</v>
      </c>
      <c r="M23" s="484">
        <v>276882</v>
      </c>
      <c r="N23" s="496">
        <v>94.8</v>
      </c>
      <c r="O23" s="553"/>
      <c r="P23" s="582"/>
      <c r="Q23" s="581"/>
      <c r="R23" s="555"/>
      <c r="S23" s="555"/>
      <c r="T23" s="555"/>
      <c r="U23" s="556"/>
    </row>
    <row r="24" spans="1:24" ht="17.25" customHeight="1">
      <c r="A24" s="265"/>
      <c r="B24" s="266">
        <v>7</v>
      </c>
      <c r="C24" s="484" t="s">
        <v>1065</v>
      </c>
      <c r="D24" s="484">
        <v>6731</v>
      </c>
      <c r="E24" s="495">
        <v>156</v>
      </c>
      <c r="F24" s="485">
        <v>1.59</v>
      </c>
      <c r="G24" s="484">
        <v>374621</v>
      </c>
      <c r="H24" s="483">
        <v>118.7</v>
      </c>
      <c r="I24" s="483">
        <v>116.4</v>
      </c>
      <c r="J24" s="483">
        <v>108.4</v>
      </c>
      <c r="K24" s="484">
        <v>501522</v>
      </c>
      <c r="L24" s="484">
        <v>321190</v>
      </c>
      <c r="M24" s="484">
        <v>288026</v>
      </c>
      <c r="N24" s="496">
        <v>97.2</v>
      </c>
      <c r="O24" s="553"/>
      <c r="P24" s="582"/>
      <c r="Q24" s="581"/>
      <c r="R24" s="571"/>
      <c r="S24" s="571"/>
      <c r="T24" s="571"/>
      <c r="U24" s="572"/>
    </row>
    <row r="25" spans="1:24" ht="17.25" customHeight="1">
      <c r="A25" s="265"/>
      <c r="B25" s="266">
        <v>8</v>
      </c>
      <c r="C25" s="484" t="s">
        <v>1055</v>
      </c>
      <c r="D25" s="484">
        <v>6751</v>
      </c>
      <c r="E25" s="495">
        <v>157</v>
      </c>
      <c r="F25" s="485">
        <v>1.59</v>
      </c>
      <c r="G25" s="484">
        <v>276699</v>
      </c>
      <c r="H25" s="483">
        <v>87.7</v>
      </c>
      <c r="I25" s="483">
        <v>85.7</v>
      </c>
      <c r="J25" s="483">
        <v>108.3</v>
      </c>
      <c r="K25" s="484">
        <v>431804</v>
      </c>
      <c r="L25" s="484">
        <v>325516</v>
      </c>
      <c r="M25" s="484">
        <v>296327</v>
      </c>
      <c r="N25" s="496">
        <v>99.3</v>
      </c>
      <c r="O25" s="553"/>
      <c r="P25" s="582"/>
      <c r="Q25" s="581"/>
      <c r="R25" s="571"/>
      <c r="S25" s="571"/>
      <c r="T25" s="571"/>
      <c r="U25" s="572"/>
    </row>
    <row r="26" spans="1:24" customFormat="1" ht="17.25" customHeight="1">
      <c r="A26" s="265"/>
      <c r="B26" s="266">
        <v>9</v>
      </c>
      <c r="C26" s="484" t="s">
        <v>1088</v>
      </c>
      <c r="D26" s="484">
        <v>6768</v>
      </c>
      <c r="E26" s="495">
        <v>168</v>
      </c>
      <c r="F26" s="485">
        <v>1.57</v>
      </c>
      <c r="G26" s="484">
        <v>271945</v>
      </c>
      <c r="H26" s="483">
        <v>86.2</v>
      </c>
      <c r="I26" s="483">
        <v>84.2</v>
      </c>
      <c r="J26" s="483">
        <v>108.5</v>
      </c>
      <c r="K26" s="484">
        <v>370189</v>
      </c>
      <c r="L26" s="484">
        <v>329655</v>
      </c>
      <c r="M26" s="484">
        <v>300609</v>
      </c>
      <c r="N26" s="496">
        <v>103</v>
      </c>
      <c r="O26" s="557"/>
      <c r="P26" s="582"/>
      <c r="Q26" s="581"/>
      <c r="R26" s="555"/>
      <c r="S26" s="555"/>
      <c r="T26" s="555"/>
      <c r="U26" s="556"/>
    </row>
    <row r="27" spans="1:24" customFormat="1" ht="17.25" customHeight="1">
      <c r="A27" s="265"/>
      <c r="B27" s="266">
        <v>10</v>
      </c>
      <c r="C27" s="484" t="s">
        <v>1092</v>
      </c>
      <c r="D27" s="484" t="s">
        <v>469</v>
      </c>
      <c r="E27" s="495" t="s">
        <v>469</v>
      </c>
      <c r="F27" s="485" t="s">
        <v>469</v>
      </c>
      <c r="G27" s="484" t="s">
        <v>469</v>
      </c>
      <c r="H27" s="483" t="s">
        <v>469</v>
      </c>
      <c r="I27" s="483" t="s">
        <v>469</v>
      </c>
      <c r="J27" s="483" t="s">
        <v>469</v>
      </c>
      <c r="K27" s="484" t="s">
        <v>469</v>
      </c>
      <c r="L27" s="484" t="s">
        <v>469</v>
      </c>
      <c r="M27" s="484" t="s">
        <v>469</v>
      </c>
      <c r="N27" s="496" t="s">
        <v>469</v>
      </c>
      <c r="O27" s="557"/>
      <c r="P27" s="554"/>
      <c r="R27" s="555"/>
      <c r="S27" s="555"/>
      <c r="T27" s="555"/>
      <c r="U27" s="556"/>
    </row>
    <row r="28" spans="1:24" ht="45" customHeight="1" thickBot="1">
      <c r="A28" s="838" t="s">
        <v>803</v>
      </c>
      <c r="B28" s="839"/>
      <c r="C28" s="241" t="s">
        <v>804</v>
      </c>
      <c r="D28" s="858" t="s">
        <v>805</v>
      </c>
      <c r="E28" s="859"/>
      <c r="F28" s="241" t="s">
        <v>806</v>
      </c>
      <c r="G28" s="864" t="s">
        <v>1016</v>
      </c>
      <c r="H28" s="865"/>
      <c r="I28" s="865"/>
      <c r="J28" s="839"/>
      <c r="K28" s="858" t="s">
        <v>1015</v>
      </c>
      <c r="L28" s="865"/>
      <c r="M28" s="865"/>
      <c r="N28" s="866"/>
      <c r="O28" s="80"/>
      <c r="P28" s="78"/>
      <c r="Q28" s="2"/>
      <c r="R28" s="75"/>
      <c r="S28" s="75"/>
      <c r="T28" s="75"/>
      <c r="U28" s="75"/>
    </row>
    <row r="29" spans="1:24" s="68" customFormat="1" ht="39" customHeight="1" thickTop="1" thickBot="1">
      <c r="A29" s="242"/>
      <c r="B29" s="243"/>
      <c r="C29" s="244"/>
      <c r="D29" s="245"/>
      <c r="E29" s="245"/>
      <c r="F29" s="245"/>
      <c r="G29" s="245"/>
      <c r="H29" s="245"/>
      <c r="I29" s="245"/>
      <c r="J29" s="245"/>
      <c r="K29" s="245"/>
      <c r="L29" s="245"/>
      <c r="M29" s="246"/>
      <c r="N29" s="79"/>
      <c r="O29" s="79"/>
      <c r="P29" s="79"/>
      <c r="Q29" s="71"/>
      <c r="R29" s="71"/>
      <c r="S29" s="71"/>
      <c r="T29" s="71"/>
      <c r="U29" s="71"/>
    </row>
    <row r="30" spans="1:24" s="68" customFormat="1" ht="60" customHeight="1" thickTop="1">
      <c r="A30" s="846" t="s">
        <v>424</v>
      </c>
      <c r="B30" s="847"/>
      <c r="C30" s="852" t="s">
        <v>876</v>
      </c>
      <c r="D30" s="853"/>
      <c r="E30" s="869" t="s">
        <v>883</v>
      </c>
      <c r="F30" s="870" t="s">
        <v>954</v>
      </c>
      <c r="G30" s="871"/>
      <c r="H30" s="871"/>
      <c r="I30" s="853"/>
      <c r="J30" s="852" t="s">
        <v>832</v>
      </c>
      <c r="K30" s="853"/>
      <c r="L30" s="852" t="s">
        <v>833</v>
      </c>
      <c r="M30" s="863"/>
      <c r="N30" s="247"/>
      <c r="O30" s="247"/>
      <c r="P30" s="80"/>
    </row>
    <row r="31" spans="1:24" s="68" customFormat="1" ht="36" customHeight="1">
      <c r="A31" s="848"/>
      <c r="B31" s="849"/>
      <c r="C31" s="860" t="s">
        <v>913</v>
      </c>
      <c r="D31" s="860" t="s">
        <v>914</v>
      </c>
      <c r="E31" s="862"/>
      <c r="F31" s="856" t="s">
        <v>834</v>
      </c>
      <c r="G31" s="856" t="s">
        <v>835</v>
      </c>
      <c r="H31" s="856" t="s">
        <v>836</v>
      </c>
      <c r="I31" s="856" t="s">
        <v>837</v>
      </c>
      <c r="J31" s="636" t="s">
        <v>470</v>
      </c>
      <c r="K31" s="637" t="s">
        <v>438</v>
      </c>
      <c r="L31" s="637" t="s">
        <v>633</v>
      </c>
      <c r="M31" s="248" t="s">
        <v>634</v>
      </c>
      <c r="N31" s="249"/>
      <c r="O31" s="249"/>
      <c r="P31" s="81"/>
    </row>
    <row r="32" spans="1:24" s="68" customFormat="1" ht="15" customHeight="1">
      <c r="A32" s="850"/>
      <c r="B32" s="851"/>
      <c r="C32" s="868"/>
      <c r="D32" s="861"/>
      <c r="E32" s="857"/>
      <c r="F32" s="857"/>
      <c r="G32" s="857"/>
      <c r="H32" s="857"/>
      <c r="I32" s="857"/>
      <c r="J32" s="239" t="s">
        <v>1014</v>
      </c>
      <c r="K32" s="239" t="s">
        <v>1014</v>
      </c>
      <c r="L32" s="239" t="s">
        <v>1014</v>
      </c>
      <c r="M32" s="250" t="s">
        <v>1014</v>
      </c>
      <c r="N32" s="251"/>
      <c r="O32" s="251"/>
      <c r="P32" s="71"/>
    </row>
    <row r="33" spans="1:18" ht="17.25" customHeight="1">
      <c r="A33" s="434" t="s">
        <v>958</v>
      </c>
      <c r="B33" s="34"/>
      <c r="C33" s="487">
        <v>99.2</v>
      </c>
      <c r="D33" s="487">
        <v>99.3</v>
      </c>
      <c r="E33" s="487">
        <v>102.35</v>
      </c>
      <c r="F33" s="487">
        <v>101.2</v>
      </c>
      <c r="G33" s="487">
        <v>101.4</v>
      </c>
      <c r="H33" s="487">
        <v>100.3</v>
      </c>
      <c r="I33" s="487">
        <v>97.2</v>
      </c>
      <c r="J33" s="484">
        <v>930817</v>
      </c>
      <c r="K33" s="484">
        <v>317083</v>
      </c>
      <c r="L33" s="484">
        <v>6619353</v>
      </c>
      <c r="M33" s="497">
        <v>4611476</v>
      </c>
      <c r="N33" s="252"/>
      <c r="O33" s="252"/>
      <c r="P33" s="72"/>
      <c r="R33" s="77"/>
    </row>
    <row r="34" spans="1:18" ht="17.25" customHeight="1">
      <c r="A34" s="264">
        <v>27</v>
      </c>
      <c r="B34" s="34"/>
      <c r="C34" s="487">
        <v>100</v>
      </c>
      <c r="D34" s="487">
        <v>100</v>
      </c>
      <c r="E34" s="487">
        <v>100</v>
      </c>
      <c r="F34" s="487">
        <v>100</v>
      </c>
      <c r="G34" s="487">
        <v>100</v>
      </c>
      <c r="H34" s="487">
        <v>98</v>
      </c>
      <c r="I34" s="487">
        <v>100</v>
      </c>
      <c r="J34" s="484">
        <v>984299</v>
      </c>
      <c r="K34" s="484">
        <v>364638</v>
      </c>
      <c r="L34" s="484">
        <v>6798664</v>
      </c>
      <c r="M34" s="497">
        <v>4759372</v>
      </c>
      <c r="N34" s="252"/>
      <c r="O34" s="252"/>
      <c r="P34" s="72"/>
      <c r="R34" s="77"/>
    </row>
    <row r="35" spans="1:18" ht="17.25" customHeight="1">
      <c r="A35" s="264">
        <v>28</v>
      </c>
      <c r="B35" s="34"/>
      <c r="C35" s="487">
        <v>99.9</v>
      </c>
      <c r="D35" s="487">
        <v>99.8</v>
      </c>
      <c r="E35" s="487">
        <v>96.5</v>
      </c>
      <c r="F35" s="487">
        <v>100</v>
      </c>
      <c r="G35" s="487">
        <v>99.7</v>
      </c>
      <c r="H35" s="487">
        <v>94.9</v>
      </c>
      <c r="I35" s="487">
        <v>101</v>
      </c>
      <c r="J35" s="484">
        <v>1024612</v>
      </c>
      <c r="K35" s="484">
        <v>397687</v>
      </c>
      <c r="L35" s="484">
        <v>7350014</v>
      </c>
      <c r="M35" s="497">
        <v>4915734</v>
      </c>
      <c r="N35" s="252"/>
      <c r="O35" s="252"/>
      <c r="P35" s="72"/>
      <c r="R35" s="77"/>
    </row>
    <row r="36" spans="1:18" ht="17.25" customHeight="1">
      <c r="A36" s="264">
        <v>29</v>
      </c>
      <c r="B36" s="34"/>
      <c r="C36" s="487">
        <v>100.4</v>
      </c>
      <c r="D36" s="487">
        <v>100</v>
      </c>
      <c r="E36" s="487">
        <v>98.7</v>
      </c>
      <c r="F36" s="487">
        <v>103.1</v>
      </c>
      <c r="G36" s="487">
        <v>102.2</v>
      </c>
      <c r="H36" s="487">
        <v>98.8</v>
      </c>
      <c r="I36" s="487">
        <v>100.6</v>
      </c>
      <c r="J36" s="484">
        <v>1067165</v>
      </c>
      <c r="K36" s="484">
        <v>485314</v>
      </c>
      <c r="L36" s="484">
        <v>7639463</v>
      </c>
      <c r="M36" s="497">
        <v>5052386</v>
      </c>
      <c r="N36" s="252"/>
      <c r="O36" s="252"/>
      <c r="P36" s="72"/>
      <c r="R36" s="77"/>
    </row>
    <row r="37" spans="1:18" ht="17.25" customHeight="1">
      <c r="A37" s="264">
        <v>30</v>
      </c>
      <c r="B37" s="34"/>
      <c r="C37" s="487">
        <v>101.3</v>
      </c>
      <c r="D37" s="487">
        <v>100.9</v>
      </c>
      <c r="E37" s="487">
        <v>101.3</v>
      </c>
      <c r="F37" s="487">
        <v>104.2</v>
      </c>
      <c r="G37" s="487">
        <v>103</v>
      </c>
      <c r="H37" s="487">
        <v>100.5</v>
      </c>
      <c r="I37" s="487">
        <v>104.6</v>
      </c>
      <c r="J37" s="484">
        <v>1103625</v>
      </c>
      <c r="K37" s="484">
        <v>461973</v>
      </c>
      <c r="L37" s="484">
        <v>7797315</v>
      </c>
      <c r="M37" s="497">
        <v>5154804</v>
      </c>
      <c r="N37" s="252"/>
      <c r="O37" s="252"/>
      <c r="P37" s="72"/>
      <c r="R37" s="77"/>
    </row>
    <row r="38" spans="1:18" ht="17.25" customHeight="1">
      <c r="A38" s="264"/>
      <c r="B38" s="34"/>
      <c r="C38" s="498"/>
      <c r="D38" s="498"/>
      <c r="E38" s="498"/>
      <c r="F38" s="498"/>
      <c r="G38" s="498"/>
      <c r="H38" s="498"/>
      <c r="I38" s="498"/>
      <c r="J38" s="488"/>
      <c r="K38" s="488"/>
      <c r="L38" s="488"/>
      <c r="M38" s="499"/>
      <c r="N38" s="252"/>
      <c r="O38" s="252"/>
      <c r="P38" s="72"/>
      <c r="R38" s="77"/>
    </row>
    <row r="39" spans="1:18" ht="17.25" customHeight="1">
      <c r="A39" s="267" t="s">
        <v>920</v>
      </c>
      <c r="B39" s="266">
        <v>11</v>
      </c>
      <c r="C39" s="483">
        <v>101.8</v>
      </c>
      <c r="D39" s="490">
        <v>101.4</v>
      </c>
      <c r="E39" s="487">
        <v>102.1</v>
      </c>
      <c r="F39" s="483">
        <v>104.6</v>
      </c>
      <c r="G39" s="483">
        <v>102.8</v>
      </c>
      <c r="H39" s="483">
        <v>101.6</v>
      </c>
      <c r="I39" s="483">
        <v>104.5</v>
      </c>
      <c r="J39" s="484">
        <v>1055635</v>
      </c>
      <c r="K39" s="484">
        <v>467721</v>
      </c>
      <c r="L39" s="484">
        <v>7804528</v>
      </c>
      <c r="M39" s="497">
        <v>5116186</v>
      </c>
      <c r="N39" s="252"/>
      <c r="O39" s="252"/>
      <c r="P39" s="72"/>
      <c r="Q39" s="379"/>
      <c r="R39" s="77"/>
    </row>
    <row r="40" spans="1:18" ht="17.25" customHeight="1">
      <c r="A40" s="267"/>
      <c r="B40" s="266">
        <v>12</v>
      </c>
      <c r="C40" s="483">
        <v>101.5</v>
      </c>
      <c r="D40" s="490">
        <v>101.2</v>
      </c>
      <c r="E40" s="487">
        <v>101.4</v>
      </c>
      <c r="F40" s="483">
        <v>104.7</v>
      </c>
      <c r="G40" s="483">
        <v>103.1</v>
      </c>
      <c r="H40" s="483">
        <v>102.9</v>
      </c>
      <c r="I40" s="483">
        <v>107.2</v>
      </c>
      <c r="J40" s="484">
        <v>1103625</v>
      </c>
      <c r="K40" s="484">
        <v>461973</v>
      </c>
      <c r="L40" s="484">
        <v>7797315</v>
      </c>
      <c r="M40" s="497">
        <v>5154804</v>
      </c>
      <c r="N40" s="252"/>
      <c r="O40" s="252"/>
      <c r="P40" s="72"/>
      <c r="Q40" s="379"/>
      <c r="R40" s="77"/>
    </row>
    <row r="41" spans="1:18" ht="17.25" customHeight="1">
      <c r="A41" s="267" t="s">
        <v>961</v>
      </c>
      <c r="B41" s="266">
        <v>1</v>
      </c>
      <c r="C41" s="483">
        <v>101.5</v>
      </c>
      <c r="D41" s="490">
        <v>101.3</v>
      </c>
      <c r="E41" s="487">
        <v>100.8</v>
      </c>
      <c r="F41" s="483">
        <v>102.1</v>
      </c>
      <c r="G41" s="483">
        <v>100.6</v>
      </c>
      <c r="H41" s="483">
        <v>102</v>
      </c>
      <c r="I41" s="483">
        <v>105</v>
      </c>
      <c r="J41" s="484">
        <v>1067531</v>
      </c>
      <c r="K41" s="484">
        <v>463283</v>
      </c>
      <c r="L41" s="484">
        <v>7784238</v>
      </c>
      <c r="M41" s="497">
        <v>5120803</v>
      </c>
      <c r="N41" s="252"/>
      <c r="O41" s="252"/>
      <c r="P41" s="72"/>
      <c r="Q41" s="379"/>
      <c r="R41" s="77"/>
    </row>
    <row r="42" spans="1:18" ht="17.25" customHeight="1">
      <c r="A42" s="267"/>
      <c r="B42" s="266">
        <v>2</v>
      </c>
      <c r="C42" s="483">
        <v>101.5</v>
      </c>
      <c r="D42" s="490">
        <v>101.4</v>
      </c>
      <c r="E42" s="487">
        <v>101.2</v>
      </c>
      <c r="F42" s="483">
        <v>102.8</v>
      </c>
      <c r="G42" s="483">
        <v>102.2</v>
      </c>
      <c r="H42" s="483">
        <v>102.4</v>
      </c>
      <c r="I42" s="483">
        <v>105.5</v>
      </c>
      <c r="J42" s="484">
        <v>1071114</v>
      </c>
      <c r="K42" s="484">
        <v>460186</v>
      </c>
      <c r="L42" s="484">
        <v>7774233</v>
      </c>
      <c r="M42" s="497">
        <v>5120698</v>
      </c>
      <c r="N42" s="252"/>
      <c r="O42" s="252"/>
      <c r="P42" s="72"/>
      <c r="Q42" s="379"/>
      <c r="R42" s="77"/>
    </row>
    <row r="43" spans="1:18" ht="17.25" customHeight="1">
      <c r="A43" s="267"/>
      <c r="B43" s="266">
        <v>3</v>
      </c>
      <c r="C43" s="483">
        <v>101.5</v>
      </c>
      <c r="D43" s="490">
        <v>101.4</v>
      </c>
      <c r="E43" s="487">
        <v>101.5</v>
      </c>
      <c r="F43" s="483">
        <v>102.2</v>
      </c>
      <c r="G43" s="483">
        <v>100.9</v>
      </c>
      <c r="H43" s="483">
        <v>103.8</v>
      </c>
      <c r="I43" s="483">
        <v>107.2</v>
      </c>
      <c r="J43" s="484">
        <v>1075592</v>
      </c>
      <c r="K43" s="484">
        <v>474361</v>
      </c>
      <c r="L43" s="484">
        <v>7929750</v>
      </c>
      <c r="M43" s="497">
        <v>5184322</v>
      </c>
      <c r="N43" s="252"/>
      <c r="O43" s="252"/>
      <c r="P43" s="72"/>
      <c r="Q43" s="379"/>
      <c r="R43" s="77"/>
    </row>
    <row r="44" spans="1:18" ht="17.25" customHeight="1">
      <c r="A44" s="267"/>
      <c r="B44" s="266">
        <v>4</v>
      </c>
      <c r="C44" s="483">
        <v>101.8</v>
      </c>
      <c r="D44" s="490">
        <v>101.8</v>
      </c>
      <c r="E44" s="487">
        <v>101.9</v>
      </c>
      <c r="F44" s="483">
        <v>102.8</v>
      </c>
      <c r="G44" s="483">
        <v>102.7</v>
      </c>
      <c r="H44" s="483">
        <v>103.8</v>
      </c>
      <c r="I44" s="483">
        <v>104.6</v>
      </c>
      <c r="J44" s="484">
        <v>1115417</v>
      </c>
      <c r="K44" s="484">
        <v>473199</v>
      </c>
      <c r="L44" s="484">
        <v>7956386</v>
      </c>
      <c r="M44" s="497">
        <v>5184411</v>
      </c>
      <c r="N44" s="252"/>
      <c r="O44" s="252"/>
      <c r="P44" s="72"/>
      <c r="Q44" s="379"/>
      <c r="R44" s="77"/>
    </row>
    <row r="45" spans="1:18" ht="17.25" customHeight="1">
      <c r="A45" s="267" t="s">
        <v>1031</v>
      </c>
      <c r="B45" s="266">
        <v>5</v>
      </c>
      <c r="C45" s="483">
        <v>101.8</v>
      </c>
      <c r="D45" s="490">
        <v>101.6</v>
      </c>
      <c r="E45" s="487">
        <v>101.8</v>
      </c>
      <c r="F45" s="483">
        <v>104.9</v>
      </c>
      <c r="G45" s="483">
        <v>104</v>
      </c>
      <c r="H45" s="483">
        <v>104.3</v>
      </c>
      <c r="I45" s="483">
        <v>106.4</v>
      </c>
      <c r="J45" s="484">
        <v>1070297</v>
      </c>
      <c r="K45" s="484">
        <v>470963</v>
      </c>
      <c r="L45" s="484">
        <v>7943925</v>
      </c>
      <c r="M45" s="497">
        <v>5162381</v>
      </c>
      <c r="N45" s="252"/>
      <c r="O45" s="252"/>
      <c r="P45" s="72"/>
      <c r="Q45" s="379"/>
      <c r="R45" s="77"/>
    </row>
    <row r="46" spans="1:18" ht="17.25" customHeight="1">
      <c r="A46" s="267"/>
      <c r="B46" s="266">
        <v>6</v>
      </c>
      <c r="C46" s="483">
        <v>101.6</v>
      </c>
      <c r="D46" s="490">
        <v>101.6</v>
      </c>
      <c r="E46" s="487">
        <v>101.2</v>
      </c>
      <c r="F46" s="483">
        <v>101.4</v>
      </c>
      <c r="G46" s="483">
        <v>99.8</v>
      </c>
      <c r="H46" s="483">
        <v>104.7</v>
      </c>
      <c r="I46" s="483">
        <v>109.8</v>
      </c>
      <c r="J46" s="484">
        <v>1076927</v>
      </c>
      <c r="K46" s="484">
        <v>470314</v>
      </c>
      <c r="L46" s="484">
        <v>7911681</v>
      </c>
      <c r="M46" s="497">
        <v>5181806</v>
      </c>
      <c r="N46" s="252"/>
      <c r="O46" s="252"/>
      <c r="P46" s="72"/>
      <c r="Q46" s="379"/>
      <c r="R46" s="77"/>
    </row>
    <row r="47" spans="1:18" ht="17.25" customHeight="1">
      <c r="A47" s="267"/>
      <c r="B47" s="266">
        <v>7</v>
      </c>
      <c r="C47" s="483">
        <v>101.6</v>
      </c>
      <c r="D47" s="490">
        <v>101.5</v>
      </c>
      <c r="E47" s="487">
        <v>101.2</v>
      </c>
      <c r="F47" s="483">
        <v>102.7</v>
      </c>
      <c r="G47" s="483">
        <v>102.5</v>
      </c>
      <c r="H47" s="483">
        <v>104.5</v>
      </c>
      <c r="I47" s="483">
        <v>107.5</v>
      </c>
      <c r="J47" s="484">
        <v>1074230</v>
      </c>
      <c r="K47" s="484">
        <v>469127</v>
      </c>
      <c r="L47" s="484">
        <v>7911315</v>
      </c>
      <c r="M47" s="497">
        <v>5174088</v>
      </c>
      <c r="N47" s="252"/>
      <c r="O47" s="252"/>
      <c r="P47" s="72"/>
      <c r="Q47" s="379"/>
      <c r="R47" s="77"/>
    </row>
    <row r="48" spans="1:18" ht="17.25" customHeight="1">
      <c r="A48" s="267"/>
      <c r="B48" s="266">
        <v>8</v>
      </c>
      <c r="C48" s="483">
        <v>101.8</v>
      </c>
      <c r="D48" s="490">
        <v>101.8</v>
      </c>
      <c r="E48" s="487">
        <v>100.9</v>
      </c>
      <c r="F48" s="483">
        <v>101.5</v>
      </c>
      <c r="G48" s="483">
        <v>101.2</v>
      </c>
      <c r="H48" s="483">
        <v>104.4</v>
      </c>
      <c r="I48" s="483">
        <v>110.5</v>
      </c>
      <c r="J48" s="484">
        <v>1074353</v>
      </c>
      <c r="K48" s="484">
        <v>469311</v>
      </c>
      <c r="L48" s="484">
        <v>7897779</v>
      </c>
      <c r="M48" s="497">
        <v>5175789</v>
      </c>
      <c r="N48" s="252"/>
      <c r="O48" s="252"/>
      <c r="P48" s="72"/>
      <c r="Q48" s="379"/>
      <c r="R48" s="77"/>
    </row>
    <row r="49" spans="1:18" ht="17.25" customHeight="1">
      <c r="A49" s="267"/>
      <c r="B49" s="266">
        <v>9</v>
      </c>
      <c r="C49" s="483">
        <v>101.9</v>
      </c>
      <c r="D49" s="490">
        <v>101.8</v>
      </c>
      <c r="E49" s="487">
        <v>100.9</v>
      </c>
      <c r="F49" s="483">
        <v>103.2</v>
      </c>
      <c r="G49" s="483">
        <v>102.7</v>
      </c>
      <c r="H49" s="483">
        <v>102.9</v>
      </c>
      <c r="I49" s="483">
        <v>108.4</v>
      </c>
      <c r="J49" s="484">
        <v>1071679</v>
      </c>
      <c r="K49" s="484">
        <v>478006</v>
      </c>
      <c r="L49" s="484">
        <v>7941306</v>
      </c>
      <c r="M49" s="497">
        <v>5204763</v>
      </c>
      <c r="N49" s="252"/>
      <c r="O49" s="252"/>
      <c r="P49" s="72"/>
      <c r="Q49" s="379"/>
      <c r="R49" s="77"/>
    </row>
    <row r="50" spans="1:18" ht="17.25" customHeight="1">
      <c r="A50" s="267"/>
      <c r="B50" s="266">
        <v>10</v>
      </c>
      <c r="C50" s="483" t="s">
        <v>469</v>
      </c>
      <c r="D50" s="490" t="s">
        <v>1093</v>
      </c>
      <c r="E50" s="487">
        <v>102</v>
      </c>
      <c r="F50" s="483" t="s">
        <v>469</v>
      </c>
      <c r="G50" s="483" t="s">
        <v>469</v>
      </c>
      <c r="H50" s="483" t="s">
        <v>469</v>
      </c>
      <c r="I50" s="483" t="s">
        <v>469</v>
      </c>
      <c r="J50" s="484">
        <v>1075100</v>
      </c>
      <c r="K50" s="484">
        <v>480206</v>
      </c>
      <c r="L50" s="484" t="s">
        <v>469</v>
      </c>
      <c r="M50" s="497" t="s">
        <v>469</v>
      </c>
      <c r="N50" s="252"/>
      <c r="O50" s="252"/>
      <c r="P50" s="72"/>
      <c r="Q50" s="379"/>
      <c r="R50" s="77"/>
    </row>
    <row r="51" spans="1:18" ht="40.5" customHeight="1" thickBot="1">
      <c r="A51" s="838" t="s">
        <v>803</v>
      </c>
      <c r="B51" s="839"/>
      <c r="C51" s="858" t="s">
        <v>807</v>
      </c>
      <c r="D51" s="859"/>
      <c r="E51" s="253" t="s">
        <v>808</v>
      </c>
      <c r="F51" s="858" t="s">
        <v>809</v>
      </c>
      <c r="G51" s="867"/>
      <c r="H51" s="867"/>
      <c r="I51" s="859"/>
      <c r="J51" s="864" t="s">
        <v>808</v>
      </c>
      <c r="K51" s="865"/>
      <c r="L51" s="865"/>
      <c r="M51" s="866"/>
      <c r="N51" s="80"/>
      <c r="O51" s="80"/>
      <c r="P51" s="72"/>
      <c r="R51" s="77"/>
    </row>
    <row r="52" spans="1:18" ht="21" customHeight="1" thickTop="1">
      <c r="A52" s="19" t="s">
        <v>1000</v>
      </c>
      <c r="B52" s="467" t="s">
        <v>1013</v>
      </c>
      <c r="C52" s="836" t="s">
        <v>1001</v>
      </c>
      <c r="D52" s="836"/>
      <c r="E52" s="836"/>
      <c r="F52" s="836"/>
      <c r="G52" s="836"/>
      <c r="H52" s="836"/>
      <c r="I52" s="836"/>
      <c r="J52" s="836"/>
      <c r="K52" s="836"/>
      <c r="L52" s="836"/>
      <c r="M52" s="836"/>
      <c r="N52" s="231"/>
      <c r="O52" s="231"/>
      <c r="P52" s="231"/>
    </row>
    <row r="53" spans="1:18">
      <c r="B53" s="468" t="s">
        <v>1012</v>
      </c>
      <c r="C53" s="835" t="s">
        <v>1011</v>
      </c>
      <c r="D53" s="835"/>
      <c r="E53" s="835"/>
      <c r="F53" s="835"/>
      <c r="G53" s="835"/>
      <c r="H53" s="835"/>
      <c r="I53" s="835"/>
      <c r="J53" s="835"/>
      <c r="K53" s="835"/>
      <c r="L53" s="835"/>
      <c r="M53" s="835"/>
      <c r="N53" s="835"/>
      <c r="O53" s="477"/>
      <c r="P53" s="231"/>
    </row>
    <row r="54" spans="1:18" ht="27" customHeight="1">
      <c r="B54" s="468" t="s">
        <v>1010</v>
      </c>
      <c r="C54" s="837" t="s">
        <v>1002</v>
      </c>
      <c r="D54" s="837"/>
      <c r="E54" s="837"/>
      <c r="F54" s="837"/>
      <c r="G54" s="837"/>
      <c r="H54" s="837"/>
      <c r="I54" s="837"/>
      <c r="J54" s="837"/>
      <c r="K54" s="837"/>
      <c r="L54" s="837"/>
      <c r="M54" s="837"/>
      <c r="N54" s="478"/>
      <c r="O54" s="478"/>
      <c r="P54" s="466"/>
    </row>
    <row r="55" spans="1:18">
      <c r="B55" s="468" t="s">
        <v>1009</v>
      </c>
      <c r="C55" s="835" t="s">
        <v>1003</v>
      </c>
      <c r="D55" s="835"/>
      <c r="E55" s="835"/>
      <c r="F55" s="835"/>
      <c r="G55" s="835"/>
      <c r="H55" s="835"/>
      <c r="I55" s="835"/>
      <c r="J55" s="835"/>
      <c r="K55" s="835"/>
      <c r="L55" s="835"/>
      <c r="M55" s="835"/>
      <c r="N55" s="231"/>
      <c r="O55" s="231"/>
      <c r="P55" s="231"/>
    </row>
    <row r="56" spans="1:18" ht="40.5" customHeight="1">
      <c r="B56" s="468" t="s">
        <v>1008</v>
      </c>
      <c r="C56" s="837" t="s">
        <v>1033</v>
      </c>
      <c r="D56" s="837"/>
      <c r="E56" s="837"/>
      <c r="F56" s="837"/>
      <c r="G56" s="837"/>
      <c r="H56" s="837"/>
      <c r="I56" s="837"/>
      <c r="J56" s="837"/>
      <c r="K56" s="837"/>
      <c r="L56" s="837"/>
      <c r="M56" s="837"/>
      <c r="N56" s="466"/>
      <c r="O56" s="466"/>
      <c r="P56" s="466"/>
    </row>
    <row r="57" spans="1:18">
      <c r="B57" s="468" t="s">
        <v>1007</v>
      </c>
      <c r="C57" s="835" t="s">
        <v>1004</v>
      </c>
      <c r="D57" s="835"/>
      <c r="E57" s="835"/>
      <c r="F57" s="835"/>
      <c r="G57" s="835"/>
      <c r="H57" s="835"/>
      <c r="I57" s="835"/>
      <c r="J57" s="835"/>
      <c r="K57" s="835"/>
      <c r="L57" s="835"/>
      <c r="M57" s="835"/>
      <c r="N57" s="231"/>
      <c r="O57" s="231"/>
      <c r="P57" s="231"/>
    </row>
    <row r="58" spans="1:18">
      <c r="B58" s="468" t="s">
        <v>1006</v>
      </c>
      <c r="C58" s="835" t="s">
        <v>1005</v>
      </c>
      <c r="D58" s="835"/>
      <c r="E58" s="835"/>
      <c r="F58" s="835"/>
      <c r="G58" s="835"/>
      <c r="H58" s="835"/>
      <c r="I58" s="835"/>
      <c r="J58" s="835"/>
      <c r="K58" s="835"/>
      <c r="L58" s="835"/>
      <c r="M58" s="835"/>
      <c r="N58" s="231"/>
      <c r="O58" s="231"/>
      <c r="P58" s="231"/>
    </row>
  </sheetData>
  <mergeCells count="46">
    <mergeCell ref="A1:C1"/>
    <mergeCell ref="A2:N2"/>
    <mergeCell ref="A4:B9"/>
    <mergeCell ref="C4:C8"/>
    <mergeCell ref="D4:E5"/>
    <mergeCell ref="G6:G9"/>
    <mergeCell ref="M5:M6"/>
    <mergeCell ref="M7:M8"/>
    <mergeCell ref="N4:N7"/>
    <mergeCell ref="L7:L8"/>
    <mergeCell ref="N8:N9"/>
    <mergeCell ref="F4:F8"/>
    <mergeCell ref="H6:J9"/>
    <mergeCell ref="K4:M4"/>
    <mergeCell ref="G5:J5"/>
    <mergeCell ref="F51:I51"/>
    <mergeCell ref="J30:K30"/>
    <mergeCell ref="I31:I32"/>
    <mergeCell ref="H31:H32"/>
    <mergeCell ref="A51:B51"/>
    <mergeCell ref="C31:C32"/>
    <mergeCell ref="C51:D51"/>
    <mergeCell ref="E30:E32"/>
    <mergeCell ref="J51:M51"/>
    <mergeCell ref="F30:I30"/>
    <mergeCell ref="A28:B28"/>
    <mergeCell ref="K5:L6"/>
    <mergeCell ref="K7:K8"/>
    <mergeCell ref="A30:B32"/>
    <mergeCell ref="C30:D30"/>
    <mergeCell ref="D6:D8"/>
    <mergeCell ref="G31:G32"/>
    <mergeCell ref="D28:E28"/>
    <mergeCell ref="D31:D32"/>
    <mergeCell ref="E6:E8"/>
    <mergeCell ref="F31:F32"/>
    <mergeCell ref="L30:M30"/>
    <mergeCell ref="G28:J28"/>
    <mergeCell ref="K28:N28"/>
    <mergeCell ref="C57:M57"/>
    <mergeCell ref="C58:M58"/>
    <mergeCell ref="C55:M55"/>
    <mergeCell ref="C52:M52"/>
    <mergeCell ref="C54:M54"/>
    <mergeCell ref="C56:M56"/>
    <mergeCell ref="C53:N53"/>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H65"/>
  <sheetViews>
    <sheetView zoomScaleNormal="100" workbookViewId="0"/>
  </sheetViews>
  <sheetFormatPr defaultRowHeight="13.5"/>
  <cols>
    <col min="1" max="2" width="11.875" style="25" customWidth="1"/>
    <col min="3" max="3" width="12.5" style="25" customWidth="1"/>
    <col min="4" max="5" width="11.375" style="524" customWidth="1"/>
    <col min="6" max="6" width="12.5" style="524" customWidth="1"/>
    <col min="7" max="7" width="12.75" style="524" customWidth="1"/>
    <col min="8" max="8" width="12.125" style="524" customWidth="1"/>
    <col min="9" max="16384" width="9" style="25"/>
  </cols>
  <sheetData>
    <row r="1" spans="1:8" s="14" customFormat="1" ht="18.75" customHeight="1">
      <c r="A1" s="38" t="s">
        <v>861</v>
      </c>
      <c r="D1" s="513"/>
      <c r="E1" s="513"/>
      <c r="F1" s="513"/>
      <c r="G1" s="524"/>
      <c r="H1" s="524"/>
    </row>
    <row r="2" spans="1:8" ht="19.5" customHeight="1">
      <c r="A2" s="738" t="s">
        <v>33</v>
      </c>
      <c r="B2" s="738"/>
      <c r="C2" s="738"/>
      <c r="D2" s="738"/>
      <c r="E2" s="738"/>
      <c r="F2" s="738"/>
      <c r="G2" s="738"/>
      <c r="H2" s="738"/>
    </row>
    <row r="3" spans="1:8" ht="15" customHeight="1" thickBot="1">
      <c r="A3" s="198"/>
      <c r="B3" s="198"/>
      <c r="C3" s="198"/>
      <c r="D3" s="514"/>
      <c r="E3" s="514"/>
      <c r="F3" s="514"/>
      <c r="G3" s="514"/>
      <c r="H3" s="514"/>
    </row>
    <row r="4" spans="1:8" s="94" customFormat="1" ht="16.5" customHeight="1" thickTop="1">
      <c r="A4" s="645" t="s">
        <v>155</v>
      </c>
      <c r="B4" s="648" t="s">
        <v>156</v>
      </c>
      <c r="C4" s="648" t="s">
        <v>206</v>
      </c>
      <c r="D4" s="814" t="s">
        <v>157</v>
      </c>
      <c r="E4" s="815"/>
      <c r="F4" s="896" t="s">
        <v>621</v>
      </c>
      <c r="G4" s="897" t="s">
        <v>205</v>
      </c>
      <c r="H4" s="898"/>
    </row>
    <row r="5" spans="1:8" s="94" customFormat="1" ht="16.5" customHeight="1">
      <c r="A5" s="647"/>
      <c r="B5" s="649"/>
      <c r="C5" s="649"/>
      <c r="D5" s="515" t="s">
        <v>364</v>
      </c>
      <c r="E5" s="339" t="s">
        <v>365</v>
      </c>
      <c r="F5" s="807"/>
      <c r="G5" s="516" t="s">
        <v>620</v>
      </c>
      <c r="H5" s="517" t="s">
        <v>158</v>
      </c>
    </row>
    <row r="6" spans="1:8" ht="14.25" customHeight="1">
      <c r="A6" s="43"/>
      <c r="B6" s="291" t="s">
        <v>121</v>
      </c>
      <c r="C6" s="156" t="s">
        <v>122</v>
      </c>
      <c r="D6" s="518" t="s">
        <v>122</v>
      </c>
      <c r="E6" s="518" t="s">
        <v>122</v>
      </c>
      <c r="F6" s="537"/>
      <c r="G6" s="518" t="s">
        <v>123</v>
      </c>
      <c r="H6" s="518" t="s">
        <v>123</v>
      </c>
    </row>
    <row r="7" spans="1:8" ht="13.5" customHeight="1">
      <c r="A7" s="350" t="s">
        <v>632</v>
      </c>
      <c r="B7" s="366">
        <v>58527117</v>
      </c>
      <c r="C7" s="558">
        <v>126443180</v>
      </c>
      <c r="D7" s="899">
        <v>78581</v>
      </c>
      <c r="E7" s="899">
        <v>111436</v>
      </c>
      <c r="F7" s="585">
        <v>101.9</v>
      </c>
      <c r="G7" s="586">
        <v>370189</v>
      </c>
      <c r="H7" s="586">
        <v>329655</v>
      </c>
    </row>
    <row r="8" spans="1:8" ht="13.5" customHeight="1">
      <c r="A8" s="350"/>
      <c r="B8" s="366"/>
      <c r="C8" s="365"/>
      <c r="D8" s="900"/>
      <c r="E8" s="900"/>
      <c r="F8" s="585"/>
      <c r="G8" s="586"/>
      <c r="H8" s="586"/>
    </row>
    <row r="9" spans="1:8" ht="13.5" customHeight="1">
      <c r="A9" s="350" t="s">
        <v>619</v>
      </c>
      <c r="B9" s="438">
        <v>2781336</v>
      </c>
      <c r="C9" s="365">
        <v>5285753</v>
      </c>
      <c r="D9" s="899">
        <v>2826</v>
      </c>
      <c r="E9" s="899">
        <v>5404</v>
      </c>
      <c r="F9" s="901">
        <v>103</v>
      </c>
      <c r="G9" s="902">
        <v>350663</v>
      </c>
      <c r="H9" s="902">
        <v>341544</v>
      </c>
    </row>
    <row r="10" spans="1:8" ht="13.5" customHeight="1">
      <c r="A10" s="350" t="s">
        <v>159</v>
      </c>
      <c r="B10" s="438">
        <v>592453</v>
      </c>
      <c r="C10" s="365">
        <v>1262861</v>
      </c>
      <c r="D10" s="899">
        <v>634</v>
      </c>
      <c r="E10" s="899">
        <v>1479</v>
      </c>
      <c r="F10" s="901">
        <v>102.7</v>
      </c>
      <c r="G10" s="902">
        <v>319986</v>
      </c>
      <c r="H10" s="902">
        <v>284452</v>
      </c>
    </row>
    <row r="11" spans="1:8" ht="13.5" customHeight="1">
      <c r="A11" s="350" t="s">
        <v>160</v>
      </c>
      <c r="B11" s="438">
        <v>526690</v>
      </c>
      <c r="C11" s="365">
        <v>1240742</v>
      </c>
      <c r="D11" s="899">
        <v>670</v>
      </c>
      <c r="E11" s="899">
        <v>1374</v>
      </c>
      <c r="F11" s="901">
        <v>102.7</v>
      </c>
      <c r="G11" s="902">
        <v>350809</v>
      </c>
      <c r="H11" s="902">
        <v>322533</v>
      </c>
    </row>
    <row r="12" spans="1:8" ht="13.5" customHeight="1">
      <c r="A12" s="350" t="s">
        <v>161</v>
      </c>
      <c r="B12" s="438">
        <v>997384</v>
      </c>
      <c r="C12" s="365">
        <v>2315577</v>
      </c>
      <c r="D12" s="899">
        <v>1357</v>
      </c>
      <c r="E12" s="899">
        <v>2062</v>
      </c>
      <c r="F12" s="901">
        <v>102.1</v>
      </c>
      <c r="G12" s="902">
        <v>310942</v>
      </c>
      <c r="H12" s="902">
        <v>305434</v>
      </c>
    </row>
    <row r="13" spans="1:8" s="147" customFormat="1" ht="24.95" customHeight="1">
      <c r="A13" s="350" t="s">
        <v>162</v>
      </c>
      <c r="B13" s="438">
        <v>425775</v>
      </c>
      <c r="C13" s="365">
        <v>981016</v>
      </c>
      <c r="D13" s="899">
        <v>442</v>
      </c>
      <c r="E13" s="899">
        <v>1289</v>
      </c>
      <c r="F13" s="901">
        <v>102.6</v>
      </c>
      <c r="G13" s="902">
        <v>334528</v>
      </c>
      <c r="H13" s="902">
        <v>291425</v>
      </c>
    </row>
    <row r="14" spans="1:8" ht="13.5" customHeight="1">
      <c r="A14" s="350" t="s">
        <v>163</v>
      </c>
      <c r="B14" s="438">
        <v>415578</v>
      </c>
      <c r="C14" s="365">
        <v>1090247</v>
      </c>
      <c r="D14" s="899">
        <v>589</v>
      </c>
      <c r="E14" s="899">
        <v>1268</v>
      </c>
      <c r="F14" s="901">
        <v>101.9</v>
      </c>
      <c r="G14" s="902">
        <v>379112</v>
      </c>
      <c r="H14" s="902">
        <v>379919</v>
      </c>
    </row>
    <row r="15" spans="1:8" ht="13.5" customHeight="1">
      <c r="A15" s="350" t="s">
        <v>164</v>
      </c>
      <c r="B15" s="438">
        <v>784465</v>
      </c>
      <c r="C15" s="365">
        <v>1863732</v>
      </c>
      <c r="D15" s="899">
        <v>1056</v>
      </c>
      <c r="E15" s="899">
        <v>2023</v>
      </c>
      <c r="F15" s="901">
        <v>102.1</v>
      </c>
      <c r="G15" s="902">
        <v>393428</v>
      </c>
      <c r="H15" s="902">
        <v>383035</v>
      </c>
    </row>
    <row r="16" spans="1:8" ht="13.5" customHeight="1">
      <c r="A16" s="350" t="s">
        <v>165</v>
      </c>
      <c r="B16" s="438">
        <v>1246807</v>
      </c>
      <c r="C16" s="365">
        <v>2877196</v>
      </c>
      <c r="D16" s="899">
        <v>1619</v>
      </c>
      <c r="E16" s="899">
        <v>2702</v>
      </c>
      <c r="F16" s="901">
        <v>102.2</v>
      </c>
      <c r="G16" s="902">
        <v>389318</v>
      </c>
      <c r="H16" s="902">
        <v>354217</v>
      </c>
    </row>
    <row r="17" spans="1:8" ht="13.5" customHeight="1">
      <c r="A17" s="350" t="s">
        <v>166</v>
      </c>
      <c r="B17" s="438">
        <v>833629</v>
      </c>
      <c r="C17" s="365">
        <v>1945954</v>
      </c>
      <c r="D17" s="899">
        <v>1150</v>
      </c>
      <c r="E17" s="899">
        <v>1764</v>
      </c>
      <c r="F17" s="901">
        <v>100.6</v>
      </c>
      <c r="G17" s="902">
        <v>351638</v>
      </c>
      <c r="H17" s="902">
        <v>317345</v>
      </c>
    </row>
    <row r="18" spans="1:8" s="147" customFormat="1" ht="24.95" customHeight="1">
      <c r="A18" s="350" t="s">
        <v>167</v>
      </c>
      <c r="B18" s="438">
        <v>848111</v>
      </c>
      <c r="C18" s="365">
        <v>1952135</v>
      </c>
      <c r="D18" s="899">
        <v>1111</v>
      </c>
      <c r="E18" s="899">
        <v>1880</v>
      </c>
      <c r="F18" s="901">
        <v>102.8</v>
      </c>
      <c r="G18" s="902">
        <v>261795</v>
      </c>
      <c r="H18" s="902">
        <v>335842</v>
      </c>
    </row>
    <row r="19" spans="1:8" ht="13.5" customHeight="1">
      <c r="A19" s="350" t="s">
        <v>168</v>
      </c>
      <c r="B19" s="438">
        <v>3306139</v>
      </c>
      <c r="C19" s="365">
        <v>7329806</v>
      </c>
      <c r="D19" s="899">
        <v>4364</v>
      </c>
      <c r="E19" s="899">
        <v>5647</v>
      </c>
      <c r="F19" s="901">
        <v>101.3</v>
      </c>
      <c r="G19" s="902">
        <v>506070</v>
      </c>
      <c r="H19" s="902">
        <v>393599</v>
      </c>
    </row>
    <row r="20" spans="1:8" ht="13.5" customHeight="1">
      <c r="A20" s="350" t="s">
        <v>169</v>
      </c>
      <c r="B20" s="438">
        <v>2890519</v>
      </c>
      <c r="C20" s="365">
        <v>6254585</v>
      </c>
      <c r="D20" s="899">
        <v>3622</v>
      </c>
      <c r="E20" s="899">
        <v>4970</v>
      </c>
      <c r="F20" s="901">
        <v>102</v>
      </c>
      <c r="G20" s="902">
        <v>449802</v>
      </c>
      <c r="H20" s="902">
        <v>439623</v>
      </c>
    </row>
    <row r="21" spans="1:8" ht="13.5" customHeight="1">
      <c r="A21" s="350" t="s">
        <v>170</v>
      </c>
      <c r="B21" s="438">
        <v>7198348</v>
      </c>
      <c r="C21" s="365">
        <v>13822133</v>
      </c>
      <c r="D21" s="899">
        <v>8900</v>
      </c>
      <c r="E21" s="899">
        <v>9874</v>
      </c>
      <c r="F21" s="901">
        <v>101.8</v>
      </c>
      <c r="G21" s="902">
        <v>463373</v>
      </c>
      <c r="H21" s="902">
        <v>405710</v>
      </c>
    </row>
    <row r="22" spans="1:8" ht="13.5" customHeight="1">
      <c r="A22" s="350" t="s">
        <v>171</v>
      </c>
      <c r="B22" s="438">
        <v>4328814</v>
      </c>
      <c r="C22" s="365">
        <v>9176594</v>
      </c>
      <c r="D22" s="899">
        <v>5451</v>
      </c>
      <c r="E22" s="899">
        <v>6777</v>
      </c>
      <c r="F22" s="901">
        <v>101.6</v>
      </c>
      <c r="G22" s="902">
        <v>406034</v>
      </c>
      <c r="H22" s="902">
        <v>470671</v>
      </c>
    </row>
    <row r="23" spans="1:8" s="147" customFormat="1" ht="24.95" customHeight="1">
      <c r="A23" s="350" t="s">
        <v>172</v>
      </c>
      <c r="B23" s="438">
        <v>899853</v>
      </c>
      <c r="C23" s="365">
        <v>2245660</v>
      </c>
      <c r="D23" s="899">
        <v>1265</v>
      </c>
      <c r="E23" s="899">
        <v>2447</v>
      </c>
      <c r="F23" s="901">
        <v>102</v>
      </c>
      <c r="G23" s="902">
        <v>413316</v>
      </c>
      <c r="H23" s="902">
        <v>332592</v>
      </c>
    </row>
    <row r="24" spans="1:8" ht="13.5" customHeight="1">
      <c r="A24" s="350" t="s">
        <v>173</v>
      </c>
      <c r="B24" s="438">
        <v>422090</v>
      </c>
      <c r="C24" s="365">
        <v>1050485</v>
      </c>
      <c r="D24" s="899">
        <v>620</v>
      </c>
      <c r="E24" s="899">
        <v>1023</v>
      </c>
      <c r="F24" s="901">
        <v>101.3</v>
      </c>
      <c r="G24" s="902">
        <v>401288</v>
      </c>
      <c r="H24" s="902">
        <v>323856</v>
      </c>
    </row>
    <row r="25" spans="1:8" ht="13.5" customHeight="1">
      <c r="A25" s="350" t="s">
        <v>174</v>
      </c>
      <c r="B25" s="438">
        <v>486199</v>
      </c>
      <c r="C25" s="365">
        <v>1143395</v>
      </c>
      <c r="D25" s="899">
        <v>723</v>
      </c>
      <c r="E25" s="899">
        <v>1056</v>
      </c>
      <c r="F25" s="901">
        <v>102.7</v>
      </c>
      <c r="G25" s="902">
        <v>398085</v>
      </c>
      <c r="H25" s="902">
        <v>353866</v>
      </c>
    </row>
    <row r="26" spans="1:8" ht="13.5" customHeight="1">
      <c r="A26" s="350" t="s">
        <v>175</v>
      </c>
      <c r="B26" s="438">
        <v>295136</v>
      </c>
      <c r="C26" s="365">
        <v>773973</v>
      </c>
      <c r="D26" s="899">
        <v>495</v>
      </c>
      <c r="E26" s="899">
        <v>745</v>
      </c>
      <c r="F26" s="901">
        <v>102.8</v>
      </c>
      <c r="G26" s="902">
        <v>392456</v>
      </c>
      <c r="H26" s="902">
        <v>292864</v>
      </c>
    </row>
    <row r="27" spans="1:8" ht="13.5" customHeight="1">
      <c r="A27" s="350" t="s">
        <v>176</v>
      </c>
      <c r="B27" s="438">
        <v>360354</v>
      </c>
      <c r="C27" s="365">
        <v>817480</v>
      </c>
      <c r="D27" s="899">
        <v>484</v>
      </c>
      <c r="E27" s="899">
        <v>803</v>
      </c>
      <c r="F27" s="901">
        <v>102.4</v>
      </c>
      <c r="G27" s="902">
        <v>386011</v>
      </c>
      <c r="H27" s="902">
        <v>287110</v>
      </c>
    </row>
    <row r="28" spans="1:8" s="147" customFormat="1" ht="24.95" customHeight="1">
      <c r="A28" s="350" t="s">
        <v>177</v>
      </c>
      <c r="B28" s="438">
        <v>872084</v>
      </c>
      <c r="C28" s="365">
        <v>2063298</v>
      </c>
      <c r="D28" s="899">
        <v>1283</v>
      </c>
      <c r="E28" s="899">
        <v>2095</v>
      </c>
      <c r="F28" s="901">
        <v>102.8</v>
      </c>
      <c r="G28" s="902">
        <v>407673</v>
      </c>
      <c r="H28" s="902">
        <v>296501</v>
      </c>
    </row>
    <row r="29" spans="1:8" ht="13.5" customHeight="1">
      <c r="A29" s="350" t="s">
        <v>178</v>
      </c>
      <c r="B29" s="438">
        <v>824383</v>
      </c>
      <c r="C29" s="365">
        <v>1996691</v>
      </c>
      <c r="D29" s="899">
        <v>1142</v>
      </c>
      <c r="E29" s="899">
        <v>1783</v>
      </c>
      <c r="F29" s="901">
        <v>100.9</v>
      </c>
      <c r="G29" s="902">
        <v>393633</v>
      </c>
      <c r="H29" s="902">
        <v>311965</v>
      </c>
    </row>
    <row r="30" spans="1:8" ht="13.5" customHeight="1">
      <c r="A30" s="350" t="s">
        <v>179</v>
      </c>
      <c r="B30" s="438">
        <v>1585787</v>
      </c>
      <c r="C30" s="365">
        <v>3659169</v>
      </c>
      <c r="D30" s="899">
        <v>2158</v>
      </c>
      <c r="E30" s="899">
        <v>3498</v>
      </c>
      <c r="F30" s="901">
        <v>101.2</v>
      </c>
      <c r="G30" s="902">
        <v>372254</v>
      </c>
      <c r="H30" s="902">
        <v>332890</v>
      </c>
    </row>
    <row r="31" spans="1:8" ht="13.5" customHeight="1">
      <c r="A31" s="350" t="s">
        <v>180</v>
      </c>
      <c r="B31" s="438">
        <v>3300066</v>
      </c>
      <c r="C31" s="365">
        <v>7536775</v>
      </c>
      <c r="D31" s="899">
        <v>5200</v>
      </c>
      <c r="E31" s="899">
        <v>5595</v>
      </c>
      <c r="F31" s="901">
        <v>101</v>
      </c>
      <c r="G31" s="902">
        <v>332302</v>
      </c>
      <c r="H31" s="902">
        <v>374402</v>
      </c>
    </row>
    <row r="32" spans="1:8" ht="13.5" customHeight="1">
      <c r="A32" s="350" t="s">
        <v>181</v>
      </c>
      <c r="B32" s="438">
        <v>795821</v>
      </c>
      <c r="C32" s="365">
        <v>1791336</v>
      </c>
      <c r="D32" s="899">
        <v>1087</v>
      </c>
      <c r="E32" s="899">
        <v>1779</v>
      </c>
      <c r="F32" s="901">
        <v>101.3</v>
      </c>
      <c r="G32" s="902">
        <v>403547</v>
      </c>
      <c r="H32" s="902">
        <v>420010</v>
      </c>
    </row>
    <row r="33" spans="1:8" s="147" customFormat="1" ht="24.95" customHeight="1">
      <c r="A33" s="350" t="s">
        <v>182</v>
      </c>
      <c r="B33" s="438">
        <v>580681</v>
      </c>
      <c r="C33" s="365">
        <v>1412430</v>
      </c>
      <c r="D33" s="899">
        <v>1018</v>
      </c>
      <c r="E33" s="899">
        <v>1052</v>
      </c>
      <c r="F33" s="901">
        <v>102.5</v>
      </c>
      <c r="G33" s="902">
        <v>343070</v>
      </c>
      <c r="H33" s="902">
        <v>365149</v>
      </c>
    </row>
    <row r="34" spans="1:8" ht="13.5" customHeight="1">
      <c r="A34" s="350" t="s">
        <v>183</v>
      </c>
      <c r="B34" s="438">
        <v>1218744</v>
      </c>
      <c r="C34" s="365">
        <v>2590895</v>
      </c>
      <c r="D34" s="899">
        <v>1647</v>
      </c>
      <c r="E34" s="899">
        <v>2178</v>
      </c>
      <c r="F34" s="901">
        <v>101.9</v>
      </c>
      <c r="G34" s="902">
        <v>296792</v>
      </c>
      <c r="H34" s="902">
        <v>312292</v>
      </c>
    </row>
    <row r="35" spans="1:8" ht="13.5" customHeight="1">
      <c r="A35" s="350" t="s">
        <v>184</v>
      </c>
      <c r="B35" s="438">
        <v>4300161</v>
      </c>
      <c r="C35" s="365">
        <v>8812920</v>
      </c>
      <c r="D35" s="899">
        <v>5606</v>
      </c>
      <c r="E35" s="899">
        <v>7415</v>
      </c>
      <c r="F35" s="901">
        <v>100.8</v>
      </c>
      <c r="G35" s="902">
        <v>375534</v>
      </c>
      <c r="H35" s="902">
        <v>285796</v>
      </c>
    </row>
    <row r="36" spans="1:8" ht="13.5" customHeight="1">
      <c r="A36" s="350" t="s">
        <v>185</v>
      </c>
      <c r="B36" s="438">
        <v>2540807</v>
      </c>
      <c r="C36" s="365">
        <v>5484375</v>
      </c>
      <c r="D36" s="899">
        <v>3459</v>
      </c>
      <c r="E36" s="899">
        <v>4621</v>
      </c>
      <c r="F36" s="901">
        <v>101.9</v>
      </c>
      <c r="G36" s="902">
        <v>344391</v>
      </c>
      <c r="H36" s="902">
        <v>289635</v>
      </c>
    </row>
    <row r="37" spans="1:8" ht="13.5" customHeight="1">
      <c r="A37" s="350" t="s">
        <v>186</v>
      </c>
      <c r="B37" s="438">
        <v>593688</v>
      </c>
      <c r="C37" s="365">
        <v>1339011</v>
      </c>
      <c r="D37" s="899">
        <v>726</v>
      </c>
      <c r="E37" s="899">
        <v>1169</v>
      </c>
      <c r="F37" s="901">
        <v>102.1</v>
      </c>
      <c r="G37" s="902">
        <v>391375</v>
      </c>
      <c r="H37" s="902">
        <v>361936</v>
      </c>
    </row>
    <row r="38" spans="1:8" s="147" customFormat="1" ht="24.95" customHeight="1">
      <c r="A38" s="350" t="s">
        <v>187</v>
      </c>
      <c r="B38" s="438">
        <v>440792</v>
      </c>
      <c r="C38" s="365">
        <v>934707</v>
      </c>
      <c r="D38" s="899">
        <v>518</v>
      </c>
      <c r="E38" s="899">
        <v>1005</v>
      </c>
      <c r="F38" s="901">
        <v>101.2</v>
      </c>
      <c r="G38" s="902">
        <v>357330</v>
      </c>
      <c r="H38" s="902">
        <v>282739</v>
      </c>
    </row>
    <row r="39" spans="1:8" ht="13.5" customHeight="1">
      <c r="A39" s="350" t="s">
        <v>188</v>
      </c>
      <c r="B39" s="438">
        <v>236957</v>
      </c>
      <c r="C39" s="365">
        <v>560397</v>
      </c>
      <c r="D39" s="899">
        <v>383</v>
      </c>
      <c r="E39" s="899">
        <v>651</v>
      </c>
      <c r="F39" s="901">
        <v>103.1</v>
      </c>
      <c r="G39" s="902">
        <v>345375</v>
      </c>
      <c r="H39" s="902">
        <v>313248</v>
      </c>
    </row>
    <row r="40" spans="1:8" ht="13.5" customHeight="1">
      <c r="A40" s="350" t="s">
        <v>189</v>
      </c>
      <c r="B40" s="438">
        <v>291591</v>
      </c>
      <c r="C40" s="365">
        <v>680031</v>
      </c>
      <c r="D40" s="899">
        <v>459</v>
      </c>
      <c r="E40" s="899">
        <v>729</v>
      </c>
      <c r="F40" s="901">
        <v>101.7</v>
      </c>
      <c r="G40" s="902">
        <v>347364</v>
      </c>
      <c r="H40" s="902">
        <v>272287</v>
      </c>
    </row>
    <row r="41" spans="1:8" ht="13.5" customHeight="1">
      <c r="A41" s="350" t="s">
        <v>190</v>
      </c>
      <c r="B41" s="438">
        <v>847424</v>
      </c>
      <c r="C41" s="365">
        <v>1898237</v>
      </c>
      <c r="D41" s="899">
        <v>1254</v>
      </c>
      <c r="E41" s="899">
        <v>1720</v>
      </c>
      <c r="F41" s="901">
        <v>101.5</v>
      </c>
      <c r="G41" s="902">
        <v>341098</v>
      </c>
      <c r="H41" s="902">
        <v>295534</v>
      </c>
    </row>
    <row r="42" spans="1:8" ht="13.5" customHeight="1">
      <c r="A42" s="350" t="s">
        <v>191</v>
      </c>
      <c r="B42" s="438">
        <v>1315854</v>
      </c>
      <c r="C42" s="365">
        <v>2817157</v>
      </c>
      <c r="D42" s="899">
        <v>1791</v>
      </c>
      <c r="E42" s="899">
        <v>2552</v>
      </c>
      <c r="F42" s="901">
        <v>101.3</v>
      </c>
      <c r="G42" s="902">
        <v>377168</v>
      </c>
      <c r="H42" s="902">
        <v>410409</v>
      </c>
    </row>
    <row r="43" spans="1:8" s="147" customFormat="1" ht="24.95" customHeight="1">
      <c r="A43" s="350" t="s">
        <v>192</v>
      </c>
      <c r="B43" s="438">
        <v>660368</v>
      </c>
      <c r="C43" s="365">
        <v>1370424</v>
      </c>
      <c r="D43" s="899">
        <v>860</v>
      </c>
      <c r="E43" s="899">
        <v>1475</v>
      </c>
      <c r="F43" s="901">
        <v>102.7</v>
      </c>
      <c r="G43" s="902">
        <v>354870</v>
      </c>
      <c r="H43" s="902">
        <v>296042</v>
      </c>
    </row>
    <row r="44" spans="1:8" ht="13.5" customHeight="1">
      <c r="A44" s="350" t="s">
        <v>193</v>
      </c>
      <c r="B44" s="438">
        <v>335786</v>
      </c>
      <c r="C44" s="365">
        <v>735970</v>
      </c>
      <c r="D44" s="899">
        <v>435</v>
      </c>
      <c r="E44" s="899">
        <v>808</v>
      </c>
      <c r="F44" s="901">
        <v>102.5</v>
      </c>
      <c r="G44" s="902">
        <v>420802</v>
      </c>
      <c r="H44" s="902">
        <v>371968</v>
      </c>
    </row>
    <row r="45" spans="1:8" ht="13.5" customHeight="1">
      <c r="A45" s="350" t="s">
        <v>194</v>
      </c>
      <c r="B45" s="438">
        <v>441030</v>
      </c>
      <c r="C45" s="365">
        <v>962032</v>
      </c>
      <c r="D45" s="899">
        <v>611</v>
      </c>
      <c r="E45" s="899">
        <v>937</v>
      </c>
      <c r="F45" s="901">
        <v>102.2</v>
      </c>
      <c r="G45" s="902">
        <v>432948</v>
      </c>
      <c r="H45" s="902">
        <v>313416</v>
      </c>
    </row>
    <row r="46" spans="1:8" ht="13.5" customHeight="1">
      <c r="A46" s="350" t="s">
        <v>195</v>
      </c>
      <c r="B46" s="438">
        <v>653958</v>
      </c>
      <c r="C46" s="365">
        <v>1351783</v>
      </c>
      <c r="D46" s="899">
        <v>845</v>
      </c>
      <c r="E46" s="899">
        <v>1482</v>
      </c>
      <c r="F46" s="901">
        <v>101.5</v>
      </c>
      <c r="G46" s="902">
        <v>341520</v>
      </c>
      <c r="H46" s="902">
        <v>274046</v>
      </c>
    </row>
    <row r="47" spans="1:8" ht="13.5" customHeight="1">
      <c r="A47" s="350" t="s">
        <v>196</v>
      </c>
      <c r="B47" s="438">
        <v>352247</v>
      </c>
      <c r="C47" s="365">
        <v>706126</v>
      </c>
      <c r="D47" s="899">
        <v>412</v>
      </c>
      <c r="E47" s="899">
        <v>827</v>
      </c>
      <c r="F47" s="901">
        <v>101.7</v>
      </c>
      <c r="G47" s="902">
        <v>333656</v>
      </c>
      <c r="H47" s="902">
        <v>325509</v>
      </c>
    </row>
    <row r="48" spans="1:8" s="147" customFormat="1" ht="24.95" customHeight="1">
      <c r="A48" s="350" t="s">
        <v>197</v>
      </c>
      <c r="B48" s="438">
        <v>2424091</v>
      </c>
      <c r="C48" s="365">
        <v>5107267</v>
      </c>
      <c r="D48" s="899">
        <v>3566</v>
      </c>
      <c r="E48" s="899">
        <v>4391</v>
      </c>
      <c r="F48" s="901">
        <v>102.7</v>
      </c>
      <c r="G48" s="902">
        <v>370322</v>
      </c>
      <c r="H48" s="902">
        <v>360338</v>
      </c>
    </row>
    <row r="49" spans="1:8" ht="13.5" customHeight="1">
      <c r="A49" s="350" t="s">
        <v>198</v>
      </c>
      <c r="B49" s="438">
        <v>333689</v>
      </c>
      <c r="C49" s="365">
        <v>819214</v>
      </c>
      <c r="D49" s="899">
        <v>619</v>
      </c>
      <c r="E49" s="899">
        <v>823</v>
      </c>
      <c r="F49" s="901">
        <v>102.4</v>
      </c>
      <c r="G49" s="902">
        <v>405748</v>
      </c>
      <c r="H49" s="902">
        <v>345055</v>
      </c>
    </row>
    <row r="50" spans="1:8" ht="13.5" customHeight="1">
      <c r="A50" s="350" t="s">
        <v>199</v>
      </c>
      <c r="B50" s="438">
        <v>634001</v>
      </c>
      <c r="C50" s="365">
        <v>1340600</v>
      </c>
      <c r="D50" s="899">
        <v>896</v>
      </c>
      <c r="E50" s="899">
        <v>1429</v>
      </c>
      <c r="F50" s="901">
        <v>103.4</v>
      </c>
      <c r="G50" s="902">
        <v>352201</v>
      </c>
      <c r="H50" s="902">
        <v>289432</v>
      </c>
    </row>
    <row r="51" spans="1:8" ht="13.5" customHeight="1">
      <c r="A51" s="350" t="s">
        <v>200</v>
      </c>
      <c r="B51" s="438">
        <v>781507</v>
      </c>
      <c r="C51" s="365">
        <v>1756896</v>
      </c>
      <c r="D51" s="899">
        <v>1284</v>
      </c>
      <c r="E51" s="899">
        <v>1737</v>
      </c>
      <c r="F51" s="901">
        <v>101.8</v>
      </c>
      <c r="G51" s="902">
        <v>333017</v>
      </c>
      <c r="H51" s="902">
        <v>385040</v>
      </c>
    </row>
    <row r="52" spans="1:8" ht="13.5" customHeight="1">
      <c r="A52" s="350" t="s">
        <v>201</v>
      </c>
      <c r="B52" s="438">
        <v>537715</v>
      </c>
      <c r="C52" s="365">
        <v>1143585</v>
      </c>
      <c r="D52" s="899">
        <v>727</v>
      </c>
      <c r="E52" s="899">
        <v>1109</v>
      </c>
      <c r="F52" s="901">
        <v>102.7</v>
      </c>
      <c r="G52" s="902">
        <v>322685</v>
      </c>
      <c r="H52" s="902">
        <v>274331</v>
      </c>
    </row>
    <row r="53" spans="1:8" s="147" customFormat="1" ht="24.95" customHeight="1">
      <c r="A53" s="350" t="s">
        <v>202</v>
      </c>
      <c r="B53" s="438">
        <v>525513</v>
      </c>
      <c r="C53" s="365">
        <v>1080736</v>
      </c>
      <c r="D53" s="899">
        <v>771</v>
      </c>
      <c r="E53" s="899">
        <v>1098</v>
      </c>
      <c r="F53" s="901">
        <v>102</v>
      </c>
      <c r="G53" s="902">
        <v>356058</v>
      </c>
      <c r="H53" s="902">
        <v>345193</v>
      </c>
    </row>
    <row r="54" spans="1:8" ht="13.5" customHeight="1">
      <c r="A54" s="350" t="s">
        <v>203</v>
      </c>
      <c r="B54" s="438">
        <v>808564</v>
      </c>
      <c r="C54" s="365">
        <v>1614233</v>
      </c>
      <c r="D54" s="899">
        <v>1139</v>
      </c>
      <c r="E54" s="899">
        <v>1762</v>
      </c>
      <c r="F54" s="901">
        <v>101.5</v>
      </c>
      <c r="G54" s="902">
        <v>314943</v>
      </c>
      <c r="H54" s="902">
        <v>299328</v>
      </c>
    </row>
    <row r="55" spans="1:8" ht="13.5" customHeight="1">
      <c r="A55" s="350" t="s">
        <v>204</v>
      </c>
      <c r="B55" s="438">
        <v>654128</v>
      </c>
      <c r="C55" s="365">
        <v>1447561</v>
      </c>
      <c r="D55" s="903">
        <v>1307</v>
      </c>
      <c r="E55" s="903">
        <v>1129</v>
      </c>
      <c r="F55" s="904">
        <v>102.6</v>
      </c>
      <c r="G55" s="905">
        <v>286693</v>
      </c>
      <c r="H55" s="905">
        <v>230920</v>
      </c>
    </row>
    <row r="56" spans="1:8" ht="13.5" customHeight="1">
      <c r="A56" s="351" t="s">
        <v>717</v>
      </c>
      <c r="B56" s="35"/>
      <c r="C56" s="35"/>
      <c r="D56" s="559"/>
      <c r="E56" s="559"/>
      <c r="F56" s="522"/>
      <c r="G56" s="519" t="s">
        <v>1057</v>
      </c>
      <c r="H56" s="520"/>
    </row>
    <row r="57" spans="1:8" ht="13.5" customHeight="1">
      <c r="A57" s="190" t="s">
        <v>895</v>
      </c>
      <c r="B57" s="534"/>
      <c r="C57" s="462"/>
      <c r="D57" s="521"/>
      <c r="E57" s="521"/>
      <c r="F57" s="522"/>
      <c r="G57" s="522" t="s">
        <v>963</v>
      </c>
      <c r="H57" s="523"/>
    </row>
    <row r="58" spans="1:8" ht="13.5" customHeight="1">
      <c r="A58" s="46" t="s">
        <v>732</v>
      </c>
      <c r="G58" s="906" t="s">
        <v>1073</v>
      </c>
    </row>
    <row r="59" spans="1:8" ht="13.5" customHeight="1">
      <c r="A59" s="46" t="s">
        <v>872</v>
      </c>
      <c r="G59" s="906" t="s">
        <v>1089</v>
      </c>
    </row>
    <row r="60" spans="1:8" ht="13.5" customHeight="1">
      <c r="A60" s="46" t="s">
        <v>636</v>
      </c>
      <c r="G60" s="906" t="s">
        <v>1089</v>
      </c>
    </row>
    <row r="61" spans="1:8" ht="13.5" customHeight="1">
      <c r="A61" s="189" t="s">
        <v>423</v>
      </c>
      <c r="F61" s="525"/>
      <c r="G61" s="525"/>
    </row>
    <row r="62" spans="1:8" ht="13.5" customHeight="1">
      <c r="A62" s="190"/>
      <c r="B62" s="118"/>
      <c r="C62" s="118"/>
      <c r="D62" s="526"/>
      <c r="E62" s="526"/>
      <c r="H62" s="527"/>
    </row>
    <row r="63" spans="1:8">
      <c r="H63" s="527"/>
    </row>
    <row r="64" spans="1:8">
      <c r="H64" s="527"/>
    </row>
    <row r="65" spans="8:8">
      <c r="H65" s="528"/>
    </row>
  </sheetData>
  <mergeCells count="7">
    <mergeCell ref="A2:H2"/>
    <mergeCell ref="F4:F5"/>
    <mergeCell ref="G4:H4"/>
    <mergeCell ref="A4:A5"/>
    <mergeCell ref="B4:B5"/>
    <mergeCell ref="C4:C5"/>
    <mergeCell ref="D4:E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652" t="s">
        <v>692</v>
      </c>
      <c r="B1" s="653"/>
      <c r="C1" s="26"/>
      <c r="D1" s="25"/>
      <c r="E1" s="25"/>
      <c r="F1" s="25"/>
      <c r="G1" s="25"/>
      <c r="H1" s="25"/>
    </row>
    <row r="2" spans="1:13" ht="14.25">
      <c r="A2" s="654" t="s">
        <v>706</v>
      </c>
      <c r="B2" s="654"/>
      <c r="C2" s="654"/>
      <c r="D2" s="654"/>
      <c r="E2" s="654"/>
      <c r="F2" s="654"/>
      <c r="G2" s="654"/>
      <c r="H2" s="654"/>
      <c r="I2" s="654"/>
      <c r="J2" s="654"/>
      <c r="K2" s="654"/>
      <c r="L2" s="654"/>
      <c r="M2" s="654"/>
    </row>
    <row r="3" spans="1:13" ht="14.25" thickBot="1">
      <c r="A3" s="30"/>
      <c r="B3" s="30"/>
      <c r="C3" s="30"/>
      <c r="D3" s="30"/>
      <c r="E3" s="30"/>
      <c r="F3" s="30"/>
      <c r="G3" s="30"/>
      <c r="H3" s="30"/>
      <c r="I3" s="30"/>
      <c r="J3" s="30"/>
      <c r="K3" s="30"/>
      <c r="L3" s="30"/>
      <c r="M3" s="65" t="s">
        <v>120</v>
      </c>
    </row>
    <row r="4" spans="1:13" ht="14.25" customHeight="1" thickTop="1">
      <c r="A4" s="643" t="s">
        <v>635</v>
      </c>
      <c r="B4" s="645"/>
      <c r="C4" s="661" t="s">
        <v>707</v>
      </c>
      <c r="D4" s="663" t="s">
        <v>708</v>
      </c>
      <c r="E4" s="664"/>
      <c r="F4" s="665"/>
      <c r="G4" s="663" t="s">
        <v>709</v>
      </c>
      <c r="H4" s="664"/>
      <c r="I4" s="664"/>
      <c r="J4" s="664"/>
      <c r="K4" s="664"/>
      <c r="L4" s="664"/>
      <c r="M4" s="664"/>
    </row>
    <row r="5" spans="1:13">
      <c r="A5" s="659"/>
      <c r="B5" s="660"/>
      <c r="C5" s="662"/>
      <c r="D5" s="655" t="s">
        <v>710</v>
      </c>
      <c r="E5" s="655" t="s">
        <v>60</v>
      </c>
      <c r="F5" s="655" t="s">
        <v>61</v>
      </c>
      <c r="G5" s="655" t="s">
        <v>711</v>
      </c>
      <c r="H5" s="657" t="s">
        <v>712</v>
      </c>
      <c r="I5" s="202"/>
      <c r="J5" s="203"/>
      <c r="K5" s="657" t="s">
        <v>713</v>
      </c>
      <c r="L5" s="204"/>
      <c r="M5" s="204"/>
    </row>
    <row r="6" spans="1:13">
      <c r="A6" s="646"/>
      <c r="B6" s="647"/>
      <c r="C6" s="656"/>
      <c r="D6" s="656"/>
      <c r="E6" s="656"/>
      <c r="F6" s="656"/>
      <c r="G6" s="656"/>
      <c r="H6" s="658"/>
      <c r="I6" s="205" t="s">
        <v>714</v>
      </c>
      <c r="J6" s="206" t="s">
        <v>715</v>
      </c>
      <c r="K6" s="658"/>
      <c r="L6" s="205" t="s">
        <v>714</v>
      </c>
      <c r="M6" s="207" t="s">
        <v>715</v>
      </c>
    </row>
    <row r="7" spans="1:13">
      <c r="A7" s="236" t="s">
        <v>955</v>
      </c>
      <c r="B7" s="196"/>
      <c r="C7" s="354">
        <v>16496</v>
      </c>
      <c r="D7" s="354">
        <v>-4280</v>
      </c>
      <c r="E7" s="354">
        <v>56989</v>
      </c>
      <c r="F7" s="354">
        <v>61269</v>
      </c>
      <c r="G7" s="354">
        <v>20776</v>
      </c>
      <c r="H7" s="354">
        <v>325374</v>
      </c>
      <c r="I7" s="354">
        <v>193036</v>
      </c>
      <c r="J7" s="354">
        <v>8139</v>
      </c>
      <c r="K7" s="354">
        <v>304598</v>
      </c>
      <c r="L7" s="354">
        <v>169716</v>
      </c>
      <c r="M7" s="354">
        <v>10683</v>
      </c>
    </row>
    <row r="8" spans="1:13">
      <c r="A8" s="208">
        <v>27</v>
      </c>
      <c r="B8" s="196"/>
      <c r="C8" s="354">
        <v>30736</v>
      </c>
      <c r="D8" s="354">
        <v>-5522</v>
      </c>
      <c r="E8" s="354">
        <v>57546</v>
      </c>
      <c r="F8" s="354">
        <v>63068</v>
      </c>
      <c r="G8" s="354">
        <v>36258</v>
      </c>
      <c r="H8" s="354">
        <v>373398</v>
      </c>
      <c r="I8" s="354">
        <v>202943</v>
      </c>
      <c r="J8" s="354">
        <v>43928</v>
      </c>
      <c r="K8" s="354">
        <v>337140</v>
      </c>
      <c r="L8" s="354">
        <v>176602</v>
      </c>
      <c r="M8" s="354">
        <v>34011</v>
      </c>
    </row>
    <row r="9" spans="1:13">
      <c r="A9" s="208">
        <v>28</v>
      </c>
      <c r="B9" s="196"/>
      <c r="C9" s="354">
        <v>20658</v>
      </c>
      <c r="D9" s="354">
        <v>-7549</v>
      </c>
      <c r="E9" s="354">
        <v>56114</v>
      </c>
      <c r="F9" s="354">
        <v>63663</v>
      </c>
      <c r="G9" s="354">
        <v>28207</v>
      </c>
      <c r="H9" s="354">
        <v>334702</v>
      </c>
      <c r="I9" s="354">
        <v>203049</v>
      </c>
      <c r="J9" s="354">
        <v>7775</v>
      </c>
      <c r="K9" s="354">
        <v>306495</v>
      </c>
      <c r="L9" s="354">
        <v>171797</v>
      </c>
      <c r="M9" s="354">
        <v>10820</v>
      </c>
    </row>
    <row r="10" spans="1:13">
      <c r="A10" s="208">
        <v>29</v>
      </c>
      <c r="B10" s="196"/>
      <c r="C10" s="354">
        <v>19490</v>
      </c>
      <c r="D10" s="354">
        <v>-11087</v>
      </c>
      <c r="E10" s="354">
        <v>54821</v>
      </c>
      <c r="F10" s="354">
        <v>65908</v>
      </c>
      <c r="G10" s="354">
        <v>30577</v>
      </c>
      <c r="H10" s="354">
        <v>344510</v>
      </c>
      <c r="I10" s="354">
        <v>209865</v>
      </c>
      <c r="J10" s="354">
        <v>8563</v>
      </c>
      <c r="K10" s="354">
        <v>313933</v>
      </c>
      <c r="L10" s="354">
        <v>177331</v>
      </c>
      <c r="M10" s="354">
        <v>10520</v>
      </c>
    </row>
    <row r="11" spans="1:13">
      <c r="A11" s="208">
        <v>30</v>
      </c>
      <c r="B11" s="196"/>
      <c r="C11" s="354">
        <v>14554</v>
      </c>
      <c r="D11" s="354">
        <v>-15233</v>
      </c>
      <c r="E11" s="354">
        <v>52869</v>
      </c>
      <c r="F11" s="354">
        <v>68102</v>
      </c>
      <c r="G11" s="354">
        <v>29787</v>
      </c>
      <c r="H11" s="354">
        <v>349218</v>
      </c>
      <c r="I11" s="354">
        <v>215248</v>
      </c>
      <c r="J11" s="354">
        <v>7495</v>
      </c>
      <c r="K11" s="354">
        <v>319431</v>
      </c>
      <c r="L11" s="354">
        <v>180773</v>
      </c>
      <c r="M11" s="354">
        <v>12183</v>
      </c>
    </row>
    <row r="12" spans="1:13">
      <c r="A12" s="197"/>
      <c r="B12" s="196"/>
      <c r="C12" s="360"/>
      <c r="D12" s="360"/>
      <c r="E12" s="360"/>
      <c r="F12" s="360"/>
      <c r="G12" s="360"/>
      <c r="H12" s="360"/>
      <c r="I12" s="360"/>
      <c r="J12" s="360"/>
      <c r="K12" s="360"/>
      <c r="L12" s="360"/>
      <c r="M12" s="360"/>
    </row>
    <row r="13" spans="1:13" ht="12.75" customHeight="1">
      <c r="A13" s="19" t="s">
        <v>949</v>
      </c>
      <c r="B13" s="196">
        <v>11</v>
      </c>
      <c r="C13" s="354">
        <v>841</v>
      </c>
      <c r="D13" s="354">
        <v>-1453</v>
      </c>
      <c r="E13" s="354">
        <v>4354</v>
      </c>
      <c r="F13" s="354">
        <v>5807</v>
      </c>
      <c r="G13" s="354">
        <v>2294</v>
      </c>
      <c r="H13" s="354">
        <v>24631</v>
      </c>
      <c r="I13" s="354">
        <v>14116</v>
      </c>
      <c r="J13" s="354">
        <v>563</v>
      </c>
      <c r="K13" s="354">
        <v>22337</v>
      </c>
      <c r="L13" s="354">
        <v>11579</v>
      </c>
      <c r="M13" s="354">
        <v>806</v>
      </c>
    </row>
    <row r="14" spans="1:13" ht="12.75" customHeight="1">
      <c r="A14" s="19"/>
      <c r="B14" s="196">
        <v>12</v>
      </c>
      <c r="C14" s="354">
        <v>-807</v>
      </c>
      <c r="D14" s="354">
        <v>-1534</v>
      </c>
      <c r="E14" s="354">
        <v>4196</v>
      </c>
      <c r="F14" s="354">
        <v>5730</v>
      </c>
      <c r="G14" s="354">
        <v>727</v>
      </c>
      <c r="H14" s="354">
        <v>23092</v>
      </c>
      <c r="I14" s="354">
        <v>13333</v>
      </c>
      <c r="J14" s="354">
        <v>558</v>
      </c>
      <c r="K14" s="354">
        <v>22365</v>
      </c>
      <c r="L14" s="354">
        <v>11996</v>
      </c>
      <c r="M14" s="354">
        <v>1168</v>
      </c>
    </row>
    <row r="15" spans="1:13" ht="12.75" customHeight="1">
      <c r="A15" s="19" t="s">
        <v>961</v>
      </c>
      <c r="B15" s="196">
        <v>1</v>
      </c>
      <c r="C15" s="354">
        <v>-868</v>
      </c>
      <c r="D15" s="354">
        <v>-3095</v>
      </c>
      <c r="E15" s="354">
        <v>4383</v>
      </c>
      <c r="F15" s="354">
        <v>7478</v>
      </c>
      <c r="G15" s="354">
        <v>2227</v>
      </c>
      <c r="H15" s="354">
        <v>23347</v>
      </c>
      <c r="I15" s="354">
        <v>14006</v>
      </c>
      <c r="J15" s="354">
        <v>552</v>
      </c>
      <c r="K15" s="354">
        <v>21120</v>
      </c>
      <c r="L15" s="354">
        <v>11529</v>
      </c>
      <c r="M15" s="354">
        <v>802</v>
      </c>
    </row>
    <row r="16" spans="1:13" ht="12.75" customHeight="1">
      <c r="A16" s="19"/>
      <c r="B16" s="196">
        <v>2</v>
      </c>
      <c r="C16" s="354">
        <v>-401</v>
      </c>
      <c r="D16" s="354">
        <v>-2393</v>
      </c>
      <c r="E16" s="354">
        <v>3728</v>
      </c>
      <c r="F16" s="354">
        <v>6121</v>
      </c>
      <c r="G16" s="354">
        <v>1992</v>
      </c>
      <c r="H16" s="354">
        <v>25015</v>
      </c>
      <c r="I16" s="354">
        <v>14724</v>
      </c>
      <c r="J16" s="354">
        <v>655</v>
      </c>
      <c r="K16" s="354">
        <v>23023</v>
      </c>
      <c r="L16" s="354">
        <v>12572</v>
      </c>
      <c r="M16" s="354">
        <v>815</v>
      </c>
    </row>
    <row r="17" spans="1:13" ht="12.75" customHeight="1">
      <c r="A17" s="19"/>
      <c r="B17" s="196">
        <v>3</v>
      </c>
      <c r="C17" s="354">
        <v>2999</v>
      </c>
      <c r="D17" s="354">
        <v>-1832</v>
      </c>
      <c r="E17" s="354">
        <v>3982</v>
      </c>
      <c r="F17" s="354">
        <v>5814</v>
      </c>
      <c r="G17" s="354">
        <v>4831</v>
      </c>
      <c r="H17" s="354">
        <v>54723</v>
      </c>
      <c r="I17" s="354">
        <v>37772</v>
      </c>
      <c r="J17" s="354">
        <v>773</v>
      </c>
      <c r="K17" s="354">
        <v>49892</v>
      </c>
      <c r="L17" s="354">
        <v>32579</v>
      </c>
      <c r="M17" s="354">
        <v>1135</v>
      </c>
    </row>
    <row r="18" spans="1:13" ht="12.75" customHeight="1">
      <c r="A18" s="19"/>
      <c r="B18" s="196">
        <v>4</v>
      </c>
      <c r="C18" s="354">
        <v>6948</v>
      </c>
      <c r="D18" s="354">
        <v>-1465</v>
      </c>
      <c r="E18" s="354">
        <v>3923</v>
      </c>
      <c r="F18" s="354">
        <v>5388</v>
      </c>
      <c r="G18" s="354">
        <v>8413</v>
      </c>
      <c r="H18" s="354">
        <v>43970</v>
      </c>
      <c r="I18" s="354">
        <v>30239</v>
      </c>
      <c r="J18" s="354">
        <v>630</v>
      </c>
      <c r="K18" s="354">
        <v>35557</v>
      </c>
      <c r="L18" s="354">
        <v>21087</v>
      </c>
      <c r="M18" s="354">
        <v>1369</v>
      </c>
    </row>
    <row r="19" spans="1:13" ht="12.75" customHeight="1">
      <c r="A19" s="19" t="s">
        <v>1031</v>
      </c>
      <c r="B19" s="196">
        <v>5</v>
      </c>
      <c r="C19" s="354">
        <v>1415</v>
      </c>
      <c r="D19" s="354">
        <v>-1579</v>
      </c>
      <c r="E19" s="354">
        <v>4476</v>
      </c>
      <c r="F19" s="354">
        <v>6055</v>
      </c>
      <c r="G19" s="354">
        <v>2994</v>
      </c>
      <c r="H19" s="354">
        <v>27900</v>
      </c>
      <c r="I19" s="354">
        <v>17012</v>
      </c>
      <c r="J19" s="354">
        <v>677</v>
      </c>
      <c r="K19" s="354">
        <v>24906</v>
      </c>
      <c r="L19" s="354">
        <v>13821</v>
      </c>
      <c r="M19" s="354">
        <v>874</v>
      </c>
    </row>
    <row r="20" spans="1:13" ht="12.75" customHeight="1">
      <c r="A20" s="19"/>
      <c r="B20" s="196">
        <v>6</v>
      </c>
      <c r="C20" s="354">
        <v>910</v>
      </c>
      <c r="D20" s="354">
        <v>-799</v>
      </c>
      <c r="E20" s="354">
        <v>3961</v>
      </c>
      <c r="F20" s="354">
        <v>4760</v>
      </c>
      <c r="G20" s="354">
        <v>1709</v>
      </c>
      <c r="H20" s="354">
        <v>24897</v>
      </c>
      <c r="I20" s="354">
        <v>15164</v>
      </c>
      <c r="J20" s="354">
        <v>497</v>
      </c>
      <c r="K20" s="354">
        <v>23188</v>
      </c>
      <c r="L20" s="354">
        <v>13019</v>
      </c>
      <c r="M20" s="354">
        <v>933</v>
      </c>
    </row>
    <row r="21" spans="1:13" ht="12.75" customHeight="1">
      <c r="A21" s="19"/>
      <c r="B21" s="196">
        <v>7</v>
      </c>
      <c r="C21" s="354">
        <v>791</v>
      </c>
      <c r="D21" s="354">
        <v>-956</v>
      </c>
      <c r="E21" s="354">
        <v>4462</v>
      </c>
      <c r="F21" s="354">
        <v>5418</v>
      </c>
      <c r="G21" s="354">
        <v>1747</v>
      </c>
      <c r="H21" s="354">
        <v>29285</v>
      </c>
      <c r="I21" s="354">
        <v>17938</v>
      </c>
      <c r="J21" s="354">
        <v>705</v>
      </c>
      <c r="K21" s="354">
        <v>27538</v>
      </c>
      <c r="L21" s="354">
        <v>15510</v>
      </c>
      <c r="M21" s="354">
        <v>1386</v>
      </c>
    </row>
    <row r="22" spans="1:13" ht="12.75" customHeight="1">
      <c r="A22" s="19"/>
      <c r="B22" s="196">
        <v>8</v>
      </c>
      <c r="C22" s="354">
        <v>-521</v>
      </c>
      <c r="D22" s="354">
        <v>-1203</v>
      </c>
      <c r="E22" s="354">
        <v>4333</v>
      </c>
      <c r="F22" s="354">
        <v>5536</v>
      </c>
      <c r="G22" s="354">
        <v>682</v>
      </c>
      <c r="H22" s="354">
        <v>25883</v>
      </c>
      <c r="I22" s="354">
        <v>15663</v>
      </c>
      <c r="J22" s="354">
        <v>609</v>
      </c>
      <c r="K22" s="354">
        <v>25201</v>
      </c>
      <c r="L22" s="354">
        <v>14482</v>
      </c>
      <c r="M22" s="354">
        <v>1108</v>
      </c>
    </row>
    <row r="23" spans="1:13" ht="12.75" customHeight="1">
      <c r="A23" s="19"/>
      <c r="B23" s="196">
        <v>9</v>
      </c>
      <c r="C23" s="354">
        <v>806</v>
      </c>
      <c r="D23" s="354">
        <v>-1104</v>
      </c>
      <c r="E23" s="354">
        <v>4326</v>
      </c>
      <c r="F23" s="354">
        <v>5430</v>
      </c>
      <c r="G23" s="354">
        <v>1910</v>
      </c>
      <c r="H23" s="354">
        <v>26215</v>
      </c>
      <c r="I23" s="354">
        <v>15947</v>
      </c>
      <c r="J23" s="354">
        <v>628</v>
      </c>
      <c r="K23" s="354">
        <v>24305</v>
      </c>
      <c r="L23" s="354">
        <v>13691</v>
      </c>
      <c r="M23" s="354">
        <v>974</v>
      </c>
    </row>
    <row r="24" spans="1:13" ht="12.75" customHeight="1">
      <c r="A24" s="19"/>
      <c r="B24" s="196">
        <v>10</v>
      </c>
      <c r="C24" s="979">
        <v>1799</v>
      </c>
      <c r="D24" s="354">
        <v>-1394</v>
      </c>
      <c r="E24" s="980">
        <v>4409</v>
      </c>
      <c r="F24" s="980">
        <v>5803</v>
      </c>
      <c r="G24" s="980">
        <v>3193</v>
      </c>
      <c r="H24" s="980">
        <v>27475</v>
      </c>
      <c r="I24" s="980">
        <v>16552</v>
      </c>
      <c r="J24" s="980">
        <v>677</v>
      </c>
      <c r="K24" s="980">
        <v>24282</v>
      </c>
      <c r="L24" s="980">
        <v>13001</v>
      </c>
      <c r="M24" s="980">
        <v>1035</v>
      </c>
    </row>
    <row r="25" spans="1:13">
      <c r="A25" s="73" t="s">
        <v>716</v>
      </c>
      <c r="B25" s="73"/>
      <c r="C25" s="73"/>
      <c r="D25" s="73"/>
      <c r="E25" s="73"/>
      <c r="F25" s="73"/>
      <c r="G25" s="73"/>
      <c r="H25" s="73"/>
      <c r="I25" s="73"/>
      <c r="J25" s="73"/>
      <c r="K25" s="73"/>
      <c r="L25" s="73"/>
      <c r="M25" s="73"/>
    </row>
    <row r="26" spans="1:13">
      <c r="A26" s="30" t="s">
        <v>944</v>
      </c>
      <c r="B26" s="30"/>
      <c r="C26" s="30"/>
      <c r="D26" s="30"/>
      <c r="E26" s="30"/>
      <c r="F26" s="30"/>
      <c r="G26" s="30"/>
      <c r="H26" s="30"/>
      <c r="I26" s="30"/>
      <c r="J26" s="30"/>
      <c r="K26" s="217"/>
      <c r="L26" s="30"/>
      <c r="M26" s="30"/>
    </row>
    <row r="27" spans="1:13">
      <c r="A27" s="25" t="s">
        <v>945</v>
      </c>
    </row>
    <row r="28" spans="1:13">
      <c r="A28" s="25" t="s">
        <v>887</v>
      </c>
    </row>
    <row r="29" spans="1:13">
      <c r="A29" s="25"/>
    </row>
    <row r="30" spans="1:13">
      <c r="A30" s="25"/>
      <c r="C30" s="379"/>
      <c r="D30" s="379"/>
      <c r="E30" s="379"/>
      <c r="F30" s="379"/>
      <c r="G30" s="379"/>
      <c r="H30" s="379"/>
      <c r="I30" s="379"/>
      <c r="J30" s="379"/>
      <c r="K30" s="379"/>
      <c r="L30" s="379"/>
      <c r="M30" s="379"/>
    </row>
    <row r="31" spans="1:13">
      <c r="C31" s="379"/>
      <c r="D31" s="379"/>
      <c r="E31" s="379"/>
      <c r="F31" s="379"/>
      <c r="G31" s="379"/>
      <c r="H31" s="379"/>
      <c r="I31" s="379"/>
      <c r="J31" s="379"/>
      <c r="K31" s="379"/>
      <c r="L31" s="379"/>
      <c r="M31" s="379"/>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64"/>
  <sheetViews>
    <sheetView zoomScaleNormal="100" workbookViewId="0">
      <selection sqref="A1:B1"/>
    </sheetView>
  </sheetViews>
  <sheetFormatPr defaultRowHeight="13.5"/>
  <cols>
    <col min="1" max="1" width="7" style="19"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652" t="s">
        <v>692</v>
      </c>
      <c r="B1" s="653"/>
      <c r="C1" s="26"/>
      <c r="D1" s="25"/>
      <c r="E1" s="25"/>
      <c r="F1" s="25"/>
      <c r="G1" s="25"/>
      <c r="H1" s="25"/>
    </row>
    <row r="2" spans="1:15" ht="19.5" customHeight="1">
      <c r="A2" s="654" t="s">
        <v>541</v>
      </c>
      <c r="B2" s="654"/>
      <c r="C2" s="654"/>
      <c r="D2" s="654"/>
      <c r="E2" s="654"/>
      <c r="F2" s="654"/>
      <c r="G2" s="654"/>
      <c r="H2" s="654"/>
      <c r="I2" s="654"/>
      <c r="J2" s="654"/>
      <c r="K2" s="654"/>
      <c r="L2" s="654"/>
      <c r="M2" s="654"/>
    </row>
    <row r="3" spans="1:15" ht="14.25" thickBot="1">
      <c r="A3" s="26"/>
      <c r="B3" s="25"/>
      <c r="C3" s="25"/>
      <c r="D3" s="25"/>
      <c r="E3" s="25"/>
      <c r="F3" s="25"/>
      <c r="G3" s="25"/>
      <c r="H3" s="25"/>
      <c r="I3" s="25"/>
      <c r="J3" s="107"/>
      <c r="K3" s="25"/>
      <c r="L3" s="25"/>
      <c r="M3" s="26"/>
      <c r="O3" s="290"/>
    </row>
    <row r="4" spans="1:15" ht="15" customHeight="1" thickTop="1">
      <c r="A4" s="670" t="s">
        <v>635</v>
      </c>
      <c r="B4" s="671"/>
      <c r="C4" s="667" t="s">
        <v>464</v>
      </c>
      <c r="D4" s="668"/>
      <c r="E4" s="668"/>
      <c r="F4" s="668"/>
      <c r="G4" s="668"/>
      <c r="H4" s="669"/>
      <c r="I4" s="667" t="s">
        <v>62</v>
      </c>
      <c r="J4" s="668"/>
      <c r="K4" s="668"/>
      <c r="L4" s="668"/>
      <c r="M4" s="668"/>
      <c r="O4" s="290"/>
    </row>
    <row r="5" spans="1:15" ht="15" customHeight="1">
      <c r="A5" s="672"/>
      <c r="B5" s="673"/>
      <c r="C5" s="90" t="s">
        <v>60</v>
      </c>
      <c r="D5" s="90" t="s">
        <v>61</v>
      </c>
      <c r="E5" s="90" t="s">
        <v>746</v>
      </c>
      <c r="F5" s="90" t="s">
        <v>63</v>
      </c>
      <c r="G5" s="90" t="s">
        <v>64</v>
      </c>
      <c r="H5" s="90" t="s">
        <v>65</v>
      </c>
      <c r="I5" s="90" t="s">
        <v>60</v>
      </c>
      <c r="J5" s="90" t="s">
        <v>61</v>
      </c>
      <c r="K5" s="90" t="s">
        <v>63</v>
      </c>
      <c r="L5" s="90" t="s">
        <v>64</v>
      </c>
      <c r="M5" s="285" t="s">
        <v>65</v>
      </c>
      <c r="O5" s="290"/>
    </row>
    <row r="6" spans="1:15">
      <c r="A6" s="73"/>
      <c r="B6" s="287"/>
      <c r="C6" s="291" t="s">
        <v>122</v>
      </c>
      <c r="D6" s="156" t="s">
        <v>122</v>
      </c>
      <c r="E6" s="156" t="s">
        <v>122</v>
      </c>
      <c r="F6" s="156" t="s">
        <v>542</v>
      </c>
      <c r="G6" s="156" t="s">
        <v>889</v>
      </c>
      <c r="H6" s="156" t="s">
        <v>889</v>
      </c>
      <c r="I6" s="156" t="s">
        <v>207</v>
      </c>
      <c r="J6" s="156" t="s">
        <v>207</v>
      </c>
      <c r="K6" s="156" t="s">
        <v>207</v>
      </c>
      <c r="L6" s="156" t="s">
        <v>207</v>
      </c>
      <c r="M6" s="156" t="s">
        <v>207</v>
      </c>
      <c r="N6" s="2"/>
      <c r="O6" s="290"/>
    </row>
    <row r="7" spans="1:15">
      <c r="A7" s="236" t="s">
        <v>1095</v>
      </c>
      <c r="B7" s="34"/>
      <c r="C7" s="356">
        <v>55765</v>
      </c>
      <c r="D7" s="356">
        <v>61269</v>
      </c>
      <c r="E7" s="354">
        <v>-5504</v>
      </c>
      <c r="F7" s="356">
        <v>1382</v>
      </c>
      <c r="G7" s="356">
        <v>35218</v>
      </c>
      <c r="H7" s="356">
        <v>12484</v>
      </c>
      <c r="I7" s="66">
        <v>7.8</v>
      </c>
      <c r="J7" s="66">
        <v>8.6</v>
      </c>
      <c r="K7" s="66">
        <v>24.2</v>
      </c>
      <c r="L7" s="66">
        <v>4.9000000000000004</v>
      </c>
      <c r="M7" s="67">
        <v>1.75</v>
      </c>
    </row>
    <row r="8" spans="1:15">
      <c r="A8" s="20">
        <v>27</v>
      </c>
      <c r="B8" s="34"/>
      <c r="C8" s="356">
        <v>56077</v>
      </c>
      <c r="D8" s="356">
        <v>62565</v>
      </c>
      <c r="E8" s="354">
        <v>-6488</v>
      </c>
      <c r="F8" s="356">
        <v>1350</v>
      </c>
      <c r="G8" s="356">
        <v>34757</v>
      </c>
      <c r="H8" s="356">
        <v>12667</v>
      </c>
      <c r="I8" s="66">
        <v>7.8</v>
      </c>
      <c r="J8" s="66">
        <v>8.6999999999999993</v>
      </c>
      <c r="K8" s="66">
        <v>23.5</v>
      </c>
      <c r="L8" s="66">
        <v>4.9000000000000004</v>
      </c>
      <c r="M8" s="67">
        <v>1.77</v>
      </c>
    </row>
    <row r="9" spans="1:15">
      <c r="A9" s="20">
        <v>28</v>
      </c>
      <c r="B9" s="34"/>
      <c r="C9" s="356">
        <v>54447</v>
      </c>
      <c r="D9" s="356">
        <v>63466</v>
      </c>
      <c r="E9" s="354">
        <v>-9019</v>
      </c>
      <c r="F9" s="356">
        <v>1181</v>
      </c>
      <c r="G9" s="356">
        <v>34199</v>
      </c>
      <c r="H9" s="356">
        <v>12481</v>
      </c>
      <c r="I9" s="66">
        <v>7.6</v>
      </c>
      <c r="J9" s="66">
        <v>8.9</v>
      </c>
      <c r="K9" s="66">
        <v>21.2</v>
      </c>
      <c r="L9" s="66">
        <v>4.8</v>
      </c>
      <c r="M9" s="67">
        <v>1.74</v>
      </c>
    </row>
    <row r="10" spans="1:15">
      <c r="A10" s="20">
        <v>29</v>
      </c>
      <c r="B10" s="34"/>
      <c r="C10" s="356">
        <v>53069</v>
      </c>
      <c r="D10" s="356">
        <v>65764</v>
      </c>
      <c r="E10" s="354">
        <v>-12695</v>
      </c>
      <c r="F10" s="356">
        <v>1213</v>
      </c>
      <c r="G10" s="356">
        <v>33728</v>
      </c>
      <c r="H10" s="356">
        <v>12161</v>
      </c>
      <c r="I10" s="66">
        <v>7.4</v>
      </c>
      <c r="J10" s="66">
        <v>9.1999999999999993</v>
      </c>
      <c r="K10" s="66">
        <v>22.3</v>
      </c>
      <c r="L10" s="66">
        <v>4.7</v>
      </c>
      <c r="M10" s="67">
        <v>1.7</v>
      </c>
    </row>
    <row r="11" spans="1:15">
      <c r="A11" s="20">
        <v>30</v>
      </c>
      <c r="B11" s="34"/>
      <c r="C11" s="356">
        <v>51241</v>
      </c>
      <c r="D11" s="356">
        <v>67726</v>
      </c>
      <c r="E11" s="354">
        <v>-16485</v>
      </c>
      <c r="F11" s="356">
        <v>1130</v>
      </c>
      <c r="G11" s="356">
        <v>32745</v>
      </c>
      <c r="H11" s="356">
        <v>11716</v>
      </c>
      <c r="I11" s="66">
        <v>7.1</v>
      </c>
      <c r="J11" s="66">
        <v>9.4</v>
      </c>
      <c r="K11" s="66">
        <v>21.6</v>
      </c>
      <c r="L11" s="66">
        <v>4.5999999999999996</v>
      </c>
      <c r="M11" s="67">
        <v>1.63</v>
      </c>
    </row>
    <row r="12" spans="1:15">
      <c r="A12" s="20"/>
      <c r="B12" s="34"/>
      <c r="C12" s="356"/>
      <c r="D12" s="356"/>
      <c r="E12" s="356"/>
      <c r="F12" s="356"/>
      <c r="G12" s="356"/>
      <c r="H12" s="356"/>
      <c r="I12" s="292"/>
      <c r="J12" s="292"/>
      <c r="K12" s="292"/>
      <c r="L12" s="292"/>
      <c r="M12" s="293"/>
    </row>
    <row r="13" spans="1:15">
      <c r="A13" s="19" t="s">
        <v>920</v>
      </c>
      <c r="B13" s="34">
        <v>6</v>
      </c>
      <c r="C13" s="356">
        <v>4292</v>
      </c>
      <c r="D13" s="356">
        <v>4885</v>
      </c>
      <c r="E13" s="354">
        <v>-593</v>
      </c>
      <c r="F13" s="356">
        <v>102</v>
      </c>
      <c r="G13" s="356">
        <v>2352</v>
      </c>
      <c r="H13" s="356">
        <v>892</v>
      </c>
      <c r="I13" s="66">
        <v>7.1</v>
      </c>
      <c r="J13" s="66">
        <v>8.1</v>
      </c>
      <c r="K13" s="66">
        <v>23.2</v>
      </c>
      <c r="L13" s="66">
        <v>3.9</v>
      </c>
      <c r="M13" s="67">
        <v>1.48</v>
      </c>
    </row>
    <row r="14" spans="1:15">
      <c r="B14" s="34">
        <v>7</v>
      </c>
      <c r="C14" s="356">
        <v>4523</v>
      </c>
      <c r="D14" s="356">
        <v>5348</v>
      </c>
      <c r="E14" s="354">
        <v>-825</v>
      </c>
      <c r="F14" s="356">
        <v>91</v>
      </c>
      <c r="G14" s="356">
        <v>2777</v>
      </c>
      <c r="H14" s="356">
        <v>927</v>
      </c>
      <c r="I14" s="66">
        <v>7.3</v>
      </c>
      <c r="J14" s="66">
        <v>8.6</v>
      </c>
      <c r="K14" s="66">
        <v>19.7</v>
      </c>
      <c r="L14" s="66">
        <v>4.5</v>
      </c>
      <c r="M14" s="67">
        <v>1.49</v>
      </c>
    </row>
    <row r="15" spans="1:15">
      <c r="B15" s="34">
        <v>8</v>
      </c>
      <c r="C15" s="356">
        <v>4615</v>
      </c>
      <c r="D15" s="356">
        <v>5282</v>
      </c>
      <c r="E15" s="354">
        <v>-667</v>
      </c>
      <c r="F15" s="356">
        <v>86</v>
      </c>
      <c r="G15" s="356">
        <v>2617</v>
      </c>
      <c r="H15" s="356">
        <v>972</v>
      </c>
      <c r="I15" s="66">
        <v>7.4</v>
      </c>
      <c r="J15" s="66">
        <v>8.5</v>
      </c>
      <c r="K15" s="66">
        <v>18.3</v>
      </c>
      <c r="L15" s="66">
        <v>4.2</v>
      </c>
      <c r="M15" s="67">
        <v>1.56</v>
      </c>
    </row>
    <row r="16" spans="1:15">
      <c r="B16" s="34">
        <v>9</v>
      </c>
      <c r="C16" s="356">
        <v>4293</v>
      </c>
      <c r="D16" s="356">
        <v>5309</v>
      </c>
      <c r="E16" s="354">
        <v>-1016</v>
      </c>
      <c r="F16" s="356">
        <v>85</v>
      </c>
      <c r="G16" s="356">
        <v>2718</v>
      </c>
      <c r="H16" s="356">
        <v>877</v>
      </c>
      <c r="I16" s="66">
        <v>7.1</v>
      </c>
      <c r="J16" s="66">
        <v>8.8000000000000007</v>
      </c>
      <c r="K16" s="66">
        <v>19.399999999999999</v>
      </c>
      <c r="L16" s="66">
        <v>4.5</v>
      </c>
      <c r="M16" s="67">
        <v>1.46</v>
      </c>
    </row>
    <row r="17" spans="1:13">
      <c r="B17" s="34">
        <v>10</v>
      </c>
      <c r="C17" s="356">
        <v>4471</v>
      </c>
      <c r="D17" s="356">
        <v>5583</v>
      </c>
      <c r="E17" s="354" t="s">
        <v>1028</v>
      </c>
      <c r="F17" s="356">
        <v>82</v>
      </c>
      <c r="G17" s="356">
        <v>2320</v>
      </c>
      <c r="H17" s="356">
        <v>977</v>
      </c>
      <c r="I17" s="66">
        <v>7.2</v>
      </c>
      <c r="J17" s="66">
        <v>9</v>
      </c>
      <c r="K17" s="66">
        <v>18</v>
      </c>
      <c r="L17" s="66">
        <v>3.7</v>
      </c>
      <c r="M17" s="67">
        <v>1.57</v>
      </c>
    </row>
    <row r="18" spans="1:13">
      <c r="B18" s="34">
        <v>11</v>
      </c>
      <c r="C18" s="356">
        <v>4175</v>
      </c>
      <c r="D18" s="356">
        <v>5760</v>
      </c>
      <c r="E18" s="354">
        <v>-1585</v>
      </c>
      <c r="F18" s="356">
        <v>90</v>
      </c>
      <c r="G18" s="356">
        <v>3255</v>
      </c>
      <c r="H18" s="356">
        <v>972</v>
      </c>
      <c r="I18" s="66">
        <v>6.9</v>
      </c>
      <c r="J18" s="66">
        <v>9.6</v>
      </c>
      <c r="K18" s="66">
        <v>21.1</v>
      </c>
      <c r="L18" s="66">
        <v>5.4</v>
      </c>
      <c r="M18" s="67">
        <v>1.61</v>
      </c>
    </row>
    <row r="19" spans="1:13">
      <c r="B19" s="34">
        <v>12</v>
      </c>
      <c r="C19" s="356">
        <v>4448</v>
      </c>
      <c r="D19" s="356">
        <v>6369</v>
      </c>
      <c r="E19" s="354">
        <v>-1921</v>
      </c>
      <c r="F19" s="356">
        <v>102</v>
      </c>
      <c r="G19" s="356">
        <v>2916</v>
      </c>
      <c r="H19" s="356">
        <v>1018</v>
      </c>
      <c r="I19" s="66">
        <v>7.1</v>
      </c>
      <c r="J19" s="66">
        <v>10.199999999999999</v>
      </c>
      <c r="K19" s="66">
        <v>22.4</v>
      </c>
      <c r="L19" s="66">
        <v>4.7</v>
      </c>
      <c r="M19" s="67">
        <v>1.64</v>
      </c>
    </row>
    <row r="20" spans="1:13">
      <c r="A20" s="19" t="s">
        <v>959</v>
      </c>
      <c r="B20" s="34">
        <v>1</v>
      </c>
      <c r="C20" s="356">
        <v>3827</v>
      </c>
      <c r="D20" s="356">
        <v>6998</v>
      </c>
      <c r="E20" s="354">
        <v>-3171</v>
      </c>
      <c r="F20" s="356">
        <v>75</v>
      </c>
      <c r="G20" s="356">
        <v>2301</v>
      </c>
      <c r="H20" s="356">
        <v>971</v>
      </c>
      <c r="I20" s="66">
        <v>6.2</v>
      </c>
      <c r="J20" s="66">
        <v>11.2</v>
      </c>
      <c r="K20" s="66">
        <v>19.2</v>
      </c>
      <c r="L20" s="66">
        <v>3.7</v>
      </c>
      <c r="M20" s="67">
        <v>1.56</v>
      </c>
    </row>
    <row r="21" spans="1:13">
      <c r="B21" s="34">
        <v>2</v>
      </c>
      <c r="C21" s="356">
        <v>3612</v>
      </c>
      <c r="D21" s="356">
        <v>5995</v>
      </c>
      <c r="E21" s="354">
        <v>-2383</v>
      </c>
      <c r="F21" s="356">
        <v>74</v>
      </c>
      <c r="G21" s="356">
        <v>2439</v>
      </c>
      <c r="H21" s="356">
        <v>923</v>
      </c>
      <c r="I21" s="66">
        <v>6.4</v>
      </c>
      <c r="J21" s="66">
        <v>10.7</v>
      </c>
      <c r="K21" s="66">
        <v>20.100000000000001</v>
      </c>
      <c r="L21" s="66">
        <v>4.3</v>
      </c>
      <c r="M21" s="67">
        <v>1.64</v>
      </c>
    </row>
    <row r="22" spans="1:13">
      <c r="B22" s="34">
        <v>3</v>
      </c>
      <c r="C22" s="356">
        <v>3913</v>
      </c>
      <c r="D22" s="356">
        <v>5861</v>
      </c>
      <c r="E22" s="354">
        <v>-1948</v>
      </c>
      <c r="F22" s="356">
        <v>114</v>
      </c>
      <c r="G22" s="356">
        <v>2941</v>
      </c>
      <c r="H22" s="356">
        <v>1267</v>
      </c>
      <c r="I22" s="66">
        <v>6.3</v>
      </c>
      <c r="J22" s="66">
        <v>9.4</v>
      </c>
      <c r="K22" s="66">
        <v>28.3</v>
      </c>
      <c r="L22" s="66">
        <v>4.7</v>
      </c>
      <c r="M22" s="67">
        <v>2.04</v>
      </c>
    </row>
    <row r="23" spans="1:13">
      <c r="B23" s="34">
        <v>4</v>
      </c>
      <c r="C23" s="356">
        <v>3768</v>
      </c>
      <c r="D23" s="356">
        <v>5612</v>
      </c>
      <c r="E23" s="354">
        <v>-1844</v>
      </c>
      <c r="F23" s="356">
        <v>93</v>
      </c>
      <c r="G23" s="356">
        <v>2074</v>
      </c>
      <c r="H23" s="356">
        <v>1253</v>
      </c>
      <c r="I23" s="66">
        <v>6.3</v>
      </c>
      <c r="J23" s="66">
        <v>9.3000000000000007</v>
      </c>
      <c r="K23" s="66">
        <v>24.1</v>
      </c>
      <c r="L23" s="66">
        <v>3.4</v>
      </c>
      <c r="M23" s="67">
        <v>2.08</v>
      </c>
    </row>
    <row r="24" spans="1:13">
      <c r="A24" s="19" t="s">
        <v>1103</v>
      </c>
      <c r="B24" s="34">
        <v>5</v>
      </c>
      <c r="C24" s="356">
        <v>4188</v>
      </c>
      <c r="D24" s="356">
        <v>5546</v>
      </c>
      <c r="E24" s="354">
        <v>-1358</v>
      </c>
      <c r="F24" s="356">
        <v>106</v>
      </c>
      <c r="G24" s="356">
        <v>4995</v>
      </c>
      <c r="H24" s="356">
        <v>946</v>
      </c>
      <c r="I24" s="66">
        <v>6.7</v>
      </c>
      <c r="J24" s="66">
        <v>8.9</v>
      </c>
      <c r="K24" s="66">
        <v>24.7</v>
      </c>
      <c r="L24" s="66">
        <v>8</v>
      </c>
      <c r="M24" s="67">
        <v>1.52</v>
      </c>
    </row>
    <row r="25" spans="1:13">
      <c r="A25" s="82" t="s">
        <v>892</v>
      </c>
      <c r="B25" s="103"/>
      <c r="C25" s="104"/>
      <c r="D25" s="104"/>
      <c r="E25" s="104"/>
      <c r="F25" s="104"/>
      <c r="G25" s="104"/>
      <c r="H25" s="104"/>
      <c r="I25" s="105"/>
      <c r="J25" s="105"/>
      <c r="K25" s="105"/>
      <c r="L25" s="105"/>
      <c r="M25" s="106"/>
    </row>
    <row r="26" spans="1:13" s="2" customFormat="1">
      <c r="A26" s="29" t="s">
        <v>947</v>
      </c>
      <c r="B26" s="32"/>
      <c r="C26" s="32"/>
      <c r="D26" s="32"/>
      <c r="E26" s="32"/>
      <c r="F26" s="32"/>
      <c r="G26" s="32"/>
      <c r="H26" s="32"/>
      <c r="I26" s="32"/>
      <c r="J26" s="32"/>
      <c r="K26" s="32"/>
      <c r="L26" s="32"/>
      <c r="M26" s="32"/>
    </row>
    <row r="27" spans="1:13">
      <c r="A27" s="108" t="s">
        <v>943</v>
      </c>
      <c r="B27" s="25"/>
      <c r="C27" s="109"/>
      <c r="D27" s="25"/>
      <c r="E27" s="25"/>
      <c r="F27" s="25"/>
      <c r="G27" s="25"/>
      <c r="H27" s="25"/>
      <c r="I27" s="25"/>
      <c r="J27" s="25"/>
      <c r="K27" s="25"/>
      <c r="L27" s="25"/>
      <c r="M27" s="25"/>
    </row>
    <row r="28" spans="1:13">
      <c r="A28" s="107" t="s">
        <v>896</v>
      </c>
      <c r="B28" s="25"/>
      <c r="C28" s="109"/>
      <c r="D28" s="25"/>
      <c r="E28" s="25"/>
      <c r="F28" s="25"/>
      <c r="G28" s="25"/>
      <c r="H28" s="25"/>
      <c r="I28" s="25"/>
      <c r="J28" s="25"/>
      <c r="K28" s="25"/>
      <c r="L28" s="25"/>
      <c r="M28" s="25"/>
    </row>
    <row r="29" spans="1:13" ht="9" customHeight="1">
      <c r="A29" s="26"/>
      <c r="B29" s="25"/>
      <c r="C29" s="109"/>
      <c r="D29" s="25"/>
      <c r="E29" s="25"/>
      <c r="F29" s="25"/>
      <c r="G29" s="25"/>
      <c r="H29" s="25"/>
      <c r="I29" s="25"/>
      <c r="J29" s="25"/>
      <c r="K29" s="25"/>
      <c r="L29" s="25"/>
      <c r="M29" s="25"/>
    </row>
    <row r="30" spans="1:13" ht="15" customHeight="1">
      <c r="A30" s="675" t="s">
        <v>543</v>
      </c>
      <c r="B30" s="675"/>
      <c r="C30" s="675"/>
      <c r="D30" s="675"/>
      <c r="E30" s="646" t="s">
        <v>415</v>
      </c>
      <c r="F30" s="646"/>
      <c r="G30" s="646"/>
      <c r="H30" s="646"/>
      <c r="I30" s="646"/>
      <c r="J30" s="659" t="s">
        <v>544</v>
      </c>
      <c r="K30" s="110"/>
      <c r="L30" s="25"/>
      <c r="M30" s="25"/>
    </row>
    <row r="31" spans="1:13" ht="15" customHeight="1">
      <c r="A31" s="675"/>
      <c r="B31" s="675"/>
      <c r="C31" s="675"/>
      <c r="D31" s="675"/>
      <c r="E31" s="25"/>
      <c r="F31" s="33" t="s">
        <v>801</v>
      </c>
      <c r="G31" s="33"/>
      <c r="H31" s="111" t="s">
        <v>416</v>
      </c>
      <c r="I31" s="33"/>
      <c r="J31" s="659"/>
      <c r="K31" s="110"/>
      <c r="L31" s="25"/>
      <c r="M31" s="25"/>
    </row>
    <row r="32" spans="1:13" ht="15.75" customHeight="1">
      <c r="A32" s="102"/>
      <c r="B32" s="36"/>
      <c r="C32" s="36"/>
      <c r="D32" s="36"/>
      <c r="E32" s="112"/>
      <c r="F32" s="112"/>
      <c r="G32" s="33"/>
      <c r="H32" s="33" t="s">
        <v>419</v>
      </c>
      <c r="I32" s="37"/>
      <c r="J32" s="36"/>
      <c r="K32" s="25"/>
      <c r="L32" s="25"/>
      <c r="M32" s="25"/>
    </row>
    <row r="33" spans="1:13">
      <c r="A33" s="674" t="s">
        <v>422</v>
      </c>
      <c r="B33" s="674"/>
      <c r="C33" s="674"/>
      <c r="D33" s="674"/>
      <c r="E33" s="659" t="s">
        <v>420</v>
      </c>
      <c r="F33" s="659"/>
      <c r="G33" s="659"/>
      <c r="H33" s="659"/>
      <c r="I33" s="659" t="s">
        <v>544</v>
      </c>
      <c r="J33" s="25"/>
      <c r="K33" s="25"/>
      <c r="L33" s="25"/>
      <c r="M33" s="25"/>
    </row>
    <row r="34" spans="1:13">
      <c r="A34" s="674"/>
      <c r="B34" s="674"/>
      <c r="C34" s="674"/>
      <c r="D34" s="674"/>
      <c r="E34" s="666" t="s">
        <v>802</v>
      </c>
      <c r="F34" s="666"/>
      <c r="G34" s="666"/>
      <c r="H34" s="666"/>
      <c r="I34" s="659"/>
      <c r="J34" s="25"/>
      <c r="K34" s="25"/>
      <c r="L34" s="25"/>
      <c r="M34" s="25"/>
    </row>
    <row r="35" spans="1:13" ht="9" customHeight="1">
      <c r="A35" s="26"/>
      <c r="B35" s="25"/>
      <c r="C35" s="25"/>
      <c r="D35" s="25"/>
      <c r="E35" s="33"/>
      <c r="F35" s="33"/>
      <c r="G35" s="33"/>
      <c r="H35" s="33"/>
      <c r="I35" s="25"/>
      <c r="J35" s="25"/>
      <c r="K35" s="25"/>
      <c r="L35" s="25"/>
      <c r="M35" s="25"/>
    </row>
    <row r="36" spans="1:13">
      <c r="A36" s="107" t="s">
        <v>897</v>
      </c>
      <c r="B36" s="25"/>
      <c r="C36" s="25"/>
      <c r="D36" s="25"/>
      <c r="E36" s="25"/>
      <c r="F36" s="25"/>
      <c r="G36" s="25"/>
      <c r="H36" s="25"/>
      <c r="I36" s="25"/>
      <c r="J36" s="25"/>
      <c r="K36" s="25"/>
      <c r="L36" s="25"/>
      <c r="M36" s="25"/>
    </row>
    <row r="37" spans="1:13">
      <c r="A37" s="107"/>
      <c r="B37" s="25"/>
      <c r="C37" s="25"/>
      <c r="D37" s="25"/>
      <c r="E37" s="25"/>
      <c r="F37" s="25"/>
      <c r="G37" s="25"/>
      <c r="H37" s="25"/>
      <c r="I37" s="25"/>
      <c r="J37" s="25"/>
      <c r="K37" s="25"/>
      <c r="L37" s="25"/>
      <c r="M37" s="25"/>
    </row>
    <row r="64" spans="13:13">
      <c r="M64" s="14">
        <v>0</v>
      </c>
    </row>
  </sheetData>
  <mergeCells count="12">
    <mergeCell ref="A1:B1"/>
    <mergeCell ref="I33:I34"/>
    <mergeCell ref="E33:H33"/>
    <mergeCell ref="E34:H34"/>
    <mergeCell ref="C4:H4"/>
    <mergeCell ref="I4:M4"/>
    <mergeCell ref="A4:B5"/>
    <mergeCell ref="A33:D34"/>
    <mergeCell ref="E30:I30"/>
    <mergeCell ref="A2:M2"/>
    <mergeCell ref="A30:D31"/>
    <mergeCell ref="J30:J31"/>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32"/>
  <sheetViews>
    <sheetView zoomScaleNormal="100" workbookViewId="0"/>
  </sheetViews>
  <sheetFormatPr defaultRowHeight="13.5"/>
  <cols>
    <col min="1" max="1" width="7.375" style="135" customWidth="1"/>
    <col min="2" max="2" width="3.75" style="135" customWidth="1"/>
    <col min="3" max="3" width="9.125" style="135" customWidth="1"/>
    <col min="4" max="4" width="8.625" style="135" customWidth="1"/>
    <col min="5" max="5" width="9.125" style="135" customWidth="1"/>
    <col min="6" max="6" width="10.125" style="135" customWidth="1"/>
    <col min="7" max="10" width="6.875" style="135" customWidth="1"/>
    <col min="11" max="12" width="9.125" style="135" customWidth="1"/>
    <col min="13" max="14" width="9" style="135"/>
    <col min="15" max="15" width="6.75" style="135" bestFit="1" customWidth="1"/>
    <col min="16" max="17" width="8.625" style="135" bestFit="1" customWidth="1"/>
    <col min="18" max="18" width="9.125" style="135" bestFit="1" customWidth="1"/>
    <col min="19" max="20" width="9" style="135"/>
    <col min="21" max="21" width="8" style="135" bestFit="1" customWidth="1"/>
    <col min="22" max="22" width="10.5" style="135" bestFit="1" customWidth="1"/>
    <col min="23" max="23" width="8.625" style="135" bestFit="1" customWidth="1"/>
    <col min="24" max="28" width="9" style="135"/>
    <col min="29" max="29" width="7.625" style="135" bestFit="1" customWidth="1"/>
    <col min="30" max="30" width="9.25" style="135" bestFit="1" customWidth="1"/>
    <col min="31" max="31" width="6" style="135" bestFit="1" customWidth="1"/>
    <col min="32" max="32" width="8.5" style="135" bestFit="1" customWidth="1"/>
    <col min="33" max="33" width="8" style="135" bestFit="1" customWidth="1"/>
    <col min="34" max="34" width="8.25" style="135" bestFit="1" customWidth="1"/>
    <col min="35" max="36" width="11.5" style="135" bestFit="1" customWidth="1"/>
    <col min="37" max="37" width="7" style="135" bestFit="1" customWidth="1"/>
    <col min="38" max="38" width="7.625" style="135" bestFit="1" customWidth="1"/>
    <col min="39" max="40" width="9" style="135"/>
    <col min="41" max="41" width="11.25" style="135" bestFit="1" customWidth="1"/>
    <col min="42" max="43" width="8.625" style="135" bestFit="1" customWidth="1"/>
    <col min="44" max="44" width="9" style="135"/>
    <col min="45" max="45" width="9.25" style="135" bestFit="1" customWidth="1"/>
    <col min="46" max="46" width="7.75" style="135" customWidth="1"/>
    <col min="47" max="47" width="8.5" style="135" bestFit="1" customWidth="1"/>
    <col min="48" max="48" width="8" style="135" bestFit="1" customWidth="1"/>
    <col min="49" max="49" width="8.25" style="135" bestFit="1" customWidth="1"/>
    <col min="50" max="51" width="11.5" style="135" bestFit="1" customWidth="1"/>
    <col min="52" max="52" width="7" style="135" bestFit="1" customWidth="1"/>
    <col min="53" max="53" width="7.625" style="135" bestFit="1" customWidth="1"/>
    <col min="54" max="16384" width="9" style="135"/>
  </cols>
  <sheetData>
    <row r="1" spans="1:14" s="295" customFormat="1" ht="19.5" customHeight="1">
      <c r="A1" s="435" t="s">
        <v>919</v>
      </c>
      <c r="B1" s="294"/>
    </row>
    <row r="2" spans="1:14" ht="19.5" customHeight="1">
      <c r="A2" s="682" t="s">
        <v>284</v>
      </c>
      <c r="B2" s="682"/>
      <c r="C2" s="682"/>
      <c r="D2" s="682"/>
      <c r="E2" s="682"/>
      <c r="F2" s="682"/>
      <c r="G2" s="682"/>
      <c r="H2" s="682"/>
      <c r="I2" s="682"/>
      <c r="J2" s="682"/>
      <c r="K2" s="682"/>
      <c r="L2" s="682"/>
    </row>
    <row r="3" spans="1:14" ht="14.25" thickBot="1">
      <c r="A3" s="296"/>
      <c r="B3" s="296"/>
      <c r="C3" s="296"/>
      <c r="D3" s="296"/>
      <c r="E3" s="296"/>
      <c r="F3" s="296"/>
      <c r="G3" s="296"/>
      <c r="H3" s="296"/>
      <c r="I3" s="296"/>
      <c r="J3" s="296"/>
      <c r="K3" s="296"/>
      <c r="L3" s="297"/>
    </row>
    <row r="4" spans="1:14" ht="14.25" customHeight="1" thickTop="1">
      <c r="A4" s="690" t="s">
        <v>791</v>
      </c>
      <c r="B4" s="691"/>
      <c r="C4" s="677" t="s">
        <v>623</v>
      </c>
      <c r="D4" s="677" t="s">
        <v>547</v>
      </c>
      <c r="E4" s="677" t="s">
        <v>545</v>
      </c>
      <c r="F4" s="677" t="s">
        <v>548</v>
      </c>
      <c r="G4" s="687" t="s">
        <v>546</v>
      </c>
      <c r="H4" s="688"/>
      <c r="I4" s="688"/>
      <c r="J4" s="689"/>
      <c r="K4" s="683" t="s">
        <v>312</v>
      </c>
      <c r="L4" s="684" t="s">
        <v>549</v>
      </c>
    </row>
    <row r="5" spans="1:14">
      <c r="A5" s="692"/>
      <c r="B5" s="693"/>
      <c r="C5" s="678"/>
      <c r="D5" s="680"/>
      <c r="E5" s="678"/>
      <c r="F5" s="678"/>
      <c r="G5" s="698" t="s">
        <v>313</v>
      </c>
      <c r="H5" s="698" t="s">
        <v>314</v>
      </c>
      <c r="I5" s="696" t="s">
        <v>622</v>
      </c>
      <c r="J5" s="697"/>
      <c r="K5" s="680"/>
      <c r="L5" s="685"/>
      <c r="N5" s="119"/>
    </row>
    <row r="6" spans="1:14">
      <c r="A6" s="694"/>
      <c r="B6" s="695"/>
      <c r="C6" s="679"/>
      <c r="D6" s="681"/>
      <c r="E6" s="679"/>
      <c r="F6" s="679"/>
      <c r="G6" s="681"/>
      <c r="H6" s="681"/>
      <c r="I6" s="39" t="s">
        <v>313</v>
      </c>
      <c r="J6" s="39" t="s">
        <v>314</v>
      </c>
      <c r="K6" s="681"/>
      <c r="L6" s="686"/>
    </row>
    <row r="7" spans="1:14" s="300" customFormat="1">
      <c r="A7" s="297"/>
      <c r="B7" s="298"/>
      <c r="C7" s="299" t="s">
        <v>315</v>
      </c>
      <c r="D7" s="299" t="s">
        <v>122</v>
      </c>
      <c r="E7" s="299" t="s">
        <v>122</v>
      </c>
      <c r="F7" s="299" t="s">
        <v>122</v>
      </c>
      <c r="G7" s="299" t="s">
        <v>316</v>
      </c>
      <c r="H7" s="299" t="s">
        <v>316</v>
      </c>
      <c r="I7" s="299" t="s">
        <v>316</v>
      </c>
      <c r="J7" s="299" t="s">
        <v>316</v>
      </c>
      <c r="K7" s="299" t="s">
        <v>315</v>
      </c>
      <c r="L7" s="299" t="s">
        <v>122</v>
      </c>
    </row>
    <row r="8" spans="1:14">
      <c r="A8" s="433" t="s">
        <v>958</v>
      </c>
      <c r="B8" s="121"/>
      <c r="C8" s="362">
        <v>21168</v>
      </c>
      <c r="D8" s="362">
        <v>25380</v>
      </c>
      <c r="E8" s="362">
        <v>93410</v>
      </c>
      <c r="F8" s="362">
        <v>71443</v>
      </c>
      <c r="G8" s="124">
        <v>1.2</v>
      </c>
      <c r="H8" s="124">
        <v>0.76</v>
      </c>
      <c r="I8" s="122" t="s">
        <v>283</v>
      </c>
      <c r="J8" s="122" t="s">
        <v>283</v>
      </c>
      <c r="K8" s="362">
        <v>5390</v>
      </c>
      <c r="L8" s="362">
        <v>22724</v>
      </c>
    </row>
    <row r="9" spans="1:14">
      <c r="A9" s="123">
        <v>27</v>
      </c>
      <c r="B9" s="121"/>
      <c r="C9" s="362">
        <v>19902</v>
      </c>
      <c r="D9" s="362">
        <v>28059</v>
      </c>
      <c r="E9" s="362">
        <v>88541</v>
      </c>
      <c r="F9" s="362">
        <v>78852</v>
      </c>
      <c r="G9" s="124">
        <v>1.41</v>
      </c>
      <c r="H9" s="124">
        <v>0.89</v>
      </c>
      <c r="I9" s="122" t="s">
        <v>283</v>
      </c>
      <c r="J9" s="122" t="s">
        <v>283</v>
      </c>
      <c r="K9" s="362">
        <v>5160</v>
      </c>
      <c r="L9" s="362">
        <v>21337</v>
      </c>
    </row>
    <row r="10" spans="1:14">
      <c r="A10" s="123">
        <v>28</v>
      </c>
      <c r="B10" s="121"/>
      <c r="C10" s="362">
        <v>18825</v>
      </c>
      <c r="D10" s="362">
        <v>31824</v>
      </c>
      <c r="E10" s="362">
        <v>83809</v>
      </c>
      <c r="F10" s="362">
        <v>90893</v>
      </c>
      <c r="G10" s="124">
        <v>1.69</v>
      </c>
      <c r="H10" s="124">
        <v>1.08</v>
      </c>
      <c r="I10" s="122" t="s">
        <v>283</v>
      </c>
      <c r="J10" s="122" t="s">
        <v>283</v>
      </c>
      <c r="K10" s="362">
        <v>5000</v>
      </c>
      <c r="L10" s="362">
        <v>19585</v>
      </c>
    </row>
    <row r="11" spans="1:14">
      <c r="A11" s="123">
        <v>29</v>
      </c>
      <c r="B11" s="121"/>
      <c r="C11" s="362">
        <v>18076</v>
      </c>
      <c r="D11" s="362">
        <v>35614</v>
      </c>
      <c r="E11" s="362">
        <v>81100</v>
      </c>
      <c r="F11" s="362">
        <v>102556</v>
      </c>
      <c r="G11" s="124">
        <v>1.97</v>
      </c>
      <c r="H11" s="124">
        <v>1.26</v>
      </c>
      <c r="I11" s="122" t="s">
        <v>242</v>
      </c>
      <c r="J11" s="122" t="s">
        <v>242</v>
      </c>
      <c r="K11" s="362">
        <v>4800</v>
      </c>
      <c r="L11" s="362">
        <v>18713</v>
      </c>
    </row>
    <row r="12" spans="1:14">
      <c r="A12" s="123">
        <v>30</v>
      </c>
      <c r="B12" s="121"/>
      <c r="C12" s="362">
        <v>17309</v>
      </c>
      <c r="D12" s="362">
        <v>35992</v>
      </c>
      <c r="E12" s="362">
        <v>78940</v>
      </c>
      <c r="F12" s="362">
        <v>104839</v>
      </c>
      <c r="G12" s="124">
        <v>2.08</v>
      </c>
      <c r="H12" s="124">
        <v>1.33</v>
      </c>
      <c r="I12" s="122" t="s">
        <v>242</v>
      </c>
      <c r="J12" s="122" t="s">
        <v>242</v>
      </c>
      <c r="K12" s="362">
        <v>4491</v>
      </c>
      <c r="L12" s="362">
        <v>18826</v>
      </c>
    </row>
    <row r="13" spans="1:14">
      <c r="A13" s="120"/>
      <c r="B13" s="121"/>
      <c r="C13" s="362"/>
      <c r="D13" s="362"/>
      <c r="E13" s="362"/>
      <c r="F13" s="362"/>
      <c r="G13" s="301"/>
      <c r="H13" s="301"/>
      <c r="I13" s="302"/>
      <c r="J13" s="302"/>
      <c r="K13" s="362"/>
      <c r="L13" s="362"/>
    </row>
    <row r="14" spans="1:14">
      <c r="A14" s="183" t="s">
        <v>949</v>
      </c>
      <c r="B14" s="121">
        <v>10</v>
      </c>
      <c r="C14" s="363">
        <v>19099</v>
      </c>
      <c r="D14" s="364">
        <v>39299</v>
      </c>
      <c r="E14" s="364">
        <v>79718</v>
      </c>
      <c r="F14" s="364">
        <v>108112</v>
      </c>
      <c r="G14" s="187">
        <v>2.06</v>
      </c>
      <c r="H14" s="130">
        <v>1.36</v>
      </c>
      <c r="I14" s="184">
        <v>2</v>
      </c>
      <c r="J14" s="184">
        <v>1.33</v>
      </c>
      <c r="K14" s="364">
        <v>4724</v>
      </c>
      <c r="L14" s="364">
        <v>20160</v>
      </c>
    </row>
    <row r="15" spans="1:14">
      <c r="A15" s="183"/>
      <c r="B15" s="121">
        <v>11</v>
      </c>
      <c r="C15" s="363">
        <v>15065</v>
      </c>
      <c r="D15" s="364">
        <v>35323</v>
      </c>
      <c r="E15" s="364">
        <v>77683</v>
      </c>
      <c r="F15" s="364">
        <v>107597</v>
      </c>
      <c r="G15" s="187">
        <v>2.34</v>
      </c>
      <c r="H15" s="130">
        <v>1.39</v>
      </c>
      <c r="I15" s="184">
        <v>2.08</v>
      </c>
      <c r="J15" s="184">
        <v>1.32</v>
      </c>
      <c r="K15" s="364">
        <v>4411</v>
      </c>
      <c r="L15" s="364">
        <v>19033</v>
      </c>
    </row>
    <row r="16" spans="1:14">
      <c r="A16" s="183"/>
      <c r="B16" s="121">
        <v>12</v>
      </c>
      <c r="C16" s="363">
        <v>11790</v>
      </c>
      <c r="D16" s="364">
        <v>33007</v>
      </c>
      <c r="E16" s="364">
        <v>72056</v>
      </c>
      <c r="F16" s="364">
        <v>105425</v>
      </c>
      <c r="G16" s="187">
        <v>2.8</v>
      </c>
      <c r="H16" s="130">
        <v>1.46</v>
      </c>
      <c r="I16" s="184">
        <v>2.1800000000000002</v>
      </c>
      <c r="J16" s="184">
        <v>1.32</v>
      </c>
      <c r="K16" s="364">
        <v>3852</v>
      </c>
      <c r="L16" s="364">
        <v>17911</v>
      </c>
    </row>
    <row r="17" spans="1:14">
      <c r="A17" s="183" t="s">
        <v>961</v>
      </c>
      <c r="B17" s="121">
        <v>1</v>
      </c>
      <c r="C17" s="364">
        <v>17758</v>
      </c>
      <c r="D17" s="364">
        <v>38720</v>
      </c>
      <c r="E17" s="364">
        <v>72445</v>
      </c>
      <c r="F17" s="364">
        <v>105598</v>
      </c>
      <c r="G17" s="187">
        <v>2.1800000000000002</v>
      </c>
      <c r="H17" s="130">
        <v>1.46</v>
      </c>
      <c r="I17" s="184">
        <v>2.0099999999999998</v>
      </c>
      <c r="J17" s="184">
        <v>1.33</v>
      </c>
      <c r="K17" s="364">
        <v>3533</v>
      </c>
      <c r="L17" s="364">
        <v>18706</v>
      </c>
    </row>
    <row r="18" spans="1:14">
      <c r="A18" s="183"/>
      <c r="B18" s="121">
        <v>2</v>
      </c>
      <c r="C18" s="364">
        <v>17396</v>
      </c>
      <c r="D18" s="364">
        <v>37821</v>
      </c>
      <c r="E18" s="364">
        <v>74815</v>
      </c>
      <c r="F18" s="364">
        <v>107226</v>
      </c>
      <c r="G18" s="187">
        <v>2.17</v>
      </c>
      <c r="H18" s="130">
        <v>1.43</v>
      </c>
      <c r="I18" s="184">
        <v>2</v>
      </c>
      <c r="J18" s="184">
        <v>1.31</v>
      </c>
      <c r="K18" s="364">
        <v>4228</v>
      </c>
      <c r="L18" s="364">
        <v>17936</v>
      </c>
    </row>
    <row r="19" spans="1:14">
      <c r="A19" s="183"/>
      <c r="B19" s="121">
        <v>3</v>
      </c>
      <c r="C19" s="364">
        <v>17784</v>
      </c>
      <c r="D19" s="364">
        <v>35032</v>
      </c>
      <c r="E19" s="364">
        <v>78735</v>
      </c>
      <c r="F19" s="364">
        <v>107331</v>
      </c>
      <c r="G19" s="187">
        <v>1.97</v>
      </c>
      <c r="H19" s="130">
        <v>1.36</v>
      </c>
      <c r="I19" s="184">
        <v>2.09</v>
      </c>
      <c r="J19" s="184">
        <v>1.3</v>
      </c>
      <c r="K19" s="364">
        <v>5091</v>
      </c>
      <c r="L19" s="364">
        <v>17638</v>
      </c>
    </row>
    <row r="20" spans="1:14">
      <c r="A20" s="183"/>
      <c r="B20" s="121">
        <v>4</v>
      </c>
      <c r="C20" s="364">
        <v>22272</v>
      </c>
      <c r="D20" s="364">
        <v>34605</v>
      </c>
      <c r="E20" s="364">
        <v>83501</v>
      </c>
      <c r="F20" s="364">
        <v>103120</v>
      </c>
      <c r="G20" s="187">
        <v>1.55</v>
      </c>
      <c r="H20" s="130">
        <v>1.23</v>
      </c>
      <c r="I20" s="184">
        <v>2.1800000000000002</v>
      </c>
      <c r="J20" s="184">
        <v>1.34</v>
      </c>
      <c r="K20" s="364">
        <v>4907</v>
      </c>
      <c r="L20" s="364">
        <v>17440</v>
      </c>
    </row>
    <row r="21" spans="1:14">
      <c r="A21" s="183" t="s">
        <v>1031</v>
      </c>
      <c r="B21" s="121">
        <v>5</v>
      </c>
      <c r="C21" s="364">
        <v>18804</v>
      </c>
      <c r="D21" s="364">
        <v>35426</v>
      </c>
      <c r="E21" s="364">
        <v>84716</v>
      </c>
      <c r="F21" s="364">
        <v>101559</v>
      </c>
      <c r="G21" s="187">
        <v>1.88</v>
      </c>
      <c r="H21" s="130">
        <v>1.2</v>
      </c>
      <c r="I21" s="184">
        <v>2.14</v>
      </c>
      <c r="J21" s="184">
        <v>1.37</v>
      </c>
      <c r="K21" s="364">
        <v>4505</v>
      </c>
      <c r="L21" s="364">
        <v>19628</v>
      </c>
    </row>
    <row r="22" spans="1:14">
      <c r="A22" s="183"/>
      <c r="B22" s="121">
        <v>6</v>
      </c>
      <c r="C22" s="364">
        <v>16441</v>
      </c>
      <c r="D22" s="364">
        <v>34347</v>
      </c>
      <c r="E22" s="364">
        <v>83255</v>
      </c>
      <c r="F22" s="364">
        <v>101198</v>
      </c>
      <c r="G22" s="187">
        <v>2.09</v>
      </c>
      <c r="H22" s="130">
        <v>1.22</v>
      </c>
      <c r="I22" s="184">
        <v>2.13</v>
      </c>
      <c r="J22" s="184">
        <v>1.34</v>
      </c>
      <c r="K22" s="364">
        <v>4404</v>
      </c>
      <c r="L22" s="364">
        <v>19212</v>
      </c>
    </row>
    <row r="23" spans="1:14" s="229" customFormat="1">
      <c r="A23" s="183"/>
      <c r="B23" s="121">
        <v>7</v>
      </c>
      <c r="C23" s="364">
        <v>18193</v>
      </c>
      <c r="D23" s="364">
        <v>37411</v>
      </c>
      <c r="E23" s="364">
        <v>82633</v>
      </c>
      <c r="F23" s="364">
        <v>103683</v>
      </c>
      <c r="G23" s="187">
        <v>2.06</v>
      </c>
      <c r="H23" s="130">
        <v>1.25</v>
      </c>
      <c r="I23" s="184">
        <v>2.06</v>
      </c>
      <c r="J23" s="184">
        <v>1.33</v>
      </c>
      <c r="K23" s="364">
        <v>4420</v>
      </c>
      <c r="L23" s="364">
        <v>21086</v>
      </c>
    </row>
    <row r="24" spans="1:14" s="229" customFormat="1">
      <c r="A24" s="183"/>
      <c r="B24" s="121">
        <v>8</v>
      </c>
      <c r="C24" s="364">
        <v>15453</v>
      </c>
      <c r="D24" s="364">
        <v>35495</v>
      </c>
      <c r="E24" s="364">
        <v>80457</v>
      </c>
      <c r="F24" s="364">
        <v>103864</v>
      </c>
      <c r="G24" s="187">
        <v>2.2999999999999998</v>
      </c>
      <c r="H24" s="130">
        <v>1.29</v>
      </c>
      <c r="I24" s="184">
        <v>2.1</v>
      </c>
      <c r="J24" s="184">
        <v>1.34</v>
      </c>
      <c r="K24" s="364">
        <v>3846</v>
      </c>
      <c r="L24" s="364">
        <v>21120</v>
      </c>
    </row>
    <row r="25" spans="1:14">
      <c r="A25" s="973"/>
      <c r="B25" s="974">
        <v>9</v>
      </c>
      <c r="C25" s="975">
        <v>16722</v>
      </c>
      <c r="D25" s="975">
        <v>33840</v>
      </c>
      <c r="E25" s="975">
        <v>80368</v>
      </c>
      <c r="F25" s="975">
        <v>103614</v>
      </c>
      <c r="G25" s="976">
        <v>2.02</v>
      </c>
      <c r="H25" s="977">
        <v>1.29</v>
      </c>
      <c r="I25" s="978">
        <v>1.98</v>
      </c>
      <c r="J25" s="978">
        <v>1.3</v>
      </c>
      <c r="K25" s="975">
        <v>4175</v>
      </c>
      <c r="L25" s="975">
        <v>20753</v>
      </c>
    </row>
    <row r="26" spans="1:14">
      <c r="A26" s="676" t="s">
        <v>624</v>
      </c>
      <c r="B26" s="676"/>
      <c r="C26" s="676"/>
      <c r="D26" s="134"/>
      <c r="E26" s="134"/>
      <c r="F26" s="134"/>
      <c r="G26" s="134"/>
      <c r="H26" s="134"/>
      <c r="I26" s="134"/>
      <c r="J26" s="134"/>
      <c r="K26" s="134"/>
    </row>
    <row r="27" spans="1:14">
      <c r="A27" s="134" t="s">
        <v>942</v>
      </c>
      <c r="B27" s="134"/>
      <c r="C27" s="134"/>
      <c r="D27" s="40"/>
      <c r="E27" s="134"/>
      <c r="F27" s="134"/>
      <c r="G27" s="134"/>
      <c r="H27" s="134"/>
      <c r="I27" s="134"/>
      <c r="J27" s="134"/>
      <c r="K27" s="134"/>
      <c r="N27" s="300"/>
    </row>
    <row r="28" spans="1:14">
      <c r="A28" s="134" t="s">
        <v>962</v>
      </c>
      <c r="B28" s="134"/>
      <c r="C28" s="134"/>
      <c r="D28" s="134"/>
      <c r="E28" s="134"/>
      <c r="F28" s="134"/>
      <c r="G28" s="134"/>
      <c r="H28" s="134"/>
      <c r="I28" s="431"/>
      <c r="J28" s="134"/>
      <c r="K28" s="134"/>
      <c r="L28" s="134"/>
    </row>
    <row r="29" spans="1:14">
      <c r="L29" s="134"/>
    </row>
    <row r="30" spans="1:14">
      <c r="B30" s="229"/>
      <c r="C30" s="436"/>
      <c r="D30" s="436"/>
      <c r="E30" s="436"/>
      <c r="F30" s="436"/>
      <c r="G30" s="437"/>
      <c r="H30" s="437"/>
      <c r="I30" s="437"/>
      <c r="J30" s="437"/>
      <c r="K30" s="436"/>
      <c r="L30" s="436"/>
    </row>
    <row r="31" spans="1:14">
      <c r="B31" s="229"/>
      <c r="C31" s="436"/>
      <c r="D31" s="436"/>
      <c r="E31" s="436"/>
      <c r="F31" s="436"/>
      <c r="G31" s="437"/>
      <c r="H31" s="437"/>
      <c r="I31" s="437"/>
      <c r="J31" s="437"/>
      <c r="K31" s="436"/>
      <c r="L31" s="436"/>
    </row>
    <row r="32" spans="1:14">
      <c r="B32" s="229"/>
      <c r="C32" s="229"/>
      <c r="D32" s="229"/>
      <c r="E32" s="229"/>
      <c r="F32" s="229"/>
      <c r="G32" s="229"/>
      <c r="H32" s="229"/>
      <c r="I32" s="229"/>
      <c r="J32" s="229"/>
    </row>
  </sheetData>
  <mergeCells count="13">
    <mergeCell ref="A26:C26"/>
    <mergeCell ref="C4:C6"/>
    <mergeCell ref="D4:D6"/>
    <mergeCell ref="A2:L2"/>
    <mergeCell ref="K4:K6"/>
    <mergeCell ref="L4:L6"/>
    <mergeCell ref="E4:E6"/>
    <mergeCell ref="F4:F6"/>
    <mergeCell ref="G4:J4"/>
    <mergeCell ref="A4:B6"/>
    <mergeCell ref="I5:J5"/>
    <mergeCell ref="G5:G6"/>
    <mergeCell ref="H5:H6"/>
  </mergeCells>
  <phoneticPr fontId="2"/>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Q177"/>
  <sheetViews>
    <sheetView zoomScaleNormal="100" workbookViewId="0">
      <selection sqref="A1:E1"/>
    </sheetView>
  </sheetViews>
  <sheetFormatPr defaultRowHeight="13.5"/>
  <cols>
    <col min="1" max="1" width="1.5" style="14" customWidth="1"/>
    <col min="2" max="2" width="1.625" style="14" customWidth="1"/>
    <col min="3" max="3" width="1.25" style="14" customWidth="1"/>
    <col min="4" max="4" width="1.125" style="14" customWidth="1"/>
    <col min="5" max="5" width="17.625" style="14" customWidth="1"/>
    <col min="6" max="6" width="9.625" style="14" customWidth="1"/>
    <col min="7" max="8" width="9.625" style="15" customWidth="1"/>
    <col min="9" max="9" width="0.75" style="15" customWidth="1"/>
    <col min="10" max="10" width="2" style="14" customWidth="1"/>
    <col min="11" max="11" width="1.875" style="14" customWidth="1"/>
    <col min="12" max="12" width="17.625" style="14" customWidth="1"/>
    <col min="13" max="15" width="9.125" style="15" customWidth="1"/>
    <col min="16" max="16384" width="9" style="14"/>
  </cols>
  <sheetData>
    <row r="1" spans="1:15" ht="19.5" customHeight="1">
      <c r="A1" s="699" t="s">
        <v>693</v>
      </c>
      <c r="B1" s="700"/>
      <c r="C1" s="700"/>
      <c r="D1" s="700"/>
      <c r="E1" s="700"/>
      <c r="F1" s="25"/>
      <c r="G1" s="41"/>
      <c r="H1" s="41"/>
      <c r="I1" s="41"/>
      <c r="J1" s="25"/>
      <c r="K1" s="25"/>
      <c r="L1" s="25"/>
      <c r="M1" s="41"/>
      <c r="N1" s="41"/>
      <c r="O1" s="41"/>
    </row>
    <row r="2" spans="1:15" ht="19.5" customHeight="1">
      <c r="A2" s="654" t="s">
        <v>787</v>
      </c>
      <c r="B2" s="654"/>
      <c r="C2" s="654"/>
      <c r="D2" s="654"/>
      <c r="E2" s="654"/>
      <c r="F2" s="654"/>
      <c r="G2" s="654"/>
      <c r="H2" s="654"/>
      <c r="I2" s="654"/>
      <c r="J2" s="654"/>
      <c r="K2" s="654"/>
      <c r="L2" s="654"/>
      <c r="M2" s="654"/>
      <c r="N2" s="654"/>
      <c r="O2" s="654"/>
    </row>
    <row r="3" spans="1:15" ht="14.25" thickBot="1">
      <c r="A3" s="25"/>
      <c r="B3" s="25"/>
      <c r="C3" s="25"/>
      <c r="D3" s="25"/>
      <c r="E3" s="25"/>
      <c r="F3" s="25"/>
      <c r="G3" s="41"/>
      <c r="H3" s="41"/>
      <c r="I3" s="41"/>
      <c r="J3" s="25"/>
      <c r="K3" s="25"/>
      <c r="L3" s="25"/>
      <c r="M3" s="42"/>
      <c r="N3" s="41"/>
      <c r="O3" s="65" t="s">
        <v>208</v>
      </c>
    </row>
    <row r="4" spans="1:15" s="18" customFormat="1" ht="14.25" thickTop="1">
      <c r="A4" s="703" t="s">
        <v>691</v>
      </c>
      <c r="B4" s="703"/>
      <c r="C4" s="703"/>
      <c r="D4" s="703"/>
      <c r="E4" s="703"/>
      <c r="F4" s="703"/>
      <c r="G4" s="703"/>
      <c r="H4" s="703"/>
      <c r="I4" s="631"/>
      <c r="J4" s="704" t="s">
        <v>0</v>
      </c>
      <c r="K4" s="703"/>
      <c r="L4" s="703"/>
      <c r="M4" s="703"/>
      <c r="N4" s="703"/>
      <c r="O4" s="703"/>
    </row>
    <row r="5" spans="1:15" s="18" customFormat="1">
      <c r="A5" s="666" t="s">
        <v>219</v>
      </c>
      <c r="B5" s="666"/>
      <c r="C5" s="666"/>
      <c r="D5" s="666"/>
      <c r="E5" s="666"/>
      <c r="F5" s="707" t="s">
        <v>1050</v>
      </c>
      <c r="G5" s="708"/>
      <c r="H5" s="625" t="s">
        <v>1051</v>
      </c>
      <c r="I5" s="303"/>
      <c r="J5" s="705" t="s">
        <v>220</v>
      </c>
      <c r="K5" s="666"/>
      <c r="L5" s="666"/>
      <c r="M5" s="707" t="s">
        <v>1050</v>
      </c>
      <c r="N5" s="708"/>
      <c r="O5" s="625" t="s">
        <v>1051</v>
      </c>
    </row>
    <row r="6" spans="1:15" s="18" customFormat="1">
      <c r="A6" s="646"/>
      <c r="B6" s="646"/>
      <c r="C6" s="646"/>
      <c r="D6" s="646"/>
      <c r="E6" s="646"/>
      <c r="F6" s="532" t="s">
        <v>1104</v>
      </c>
      <c r="G6" s="532" t="s">
        <v>1105</v>
      </c>
      <c r="H6" s="532" t="s">
        <v>1105</v>
      </c>
      <c r="I6" s="181"/>
      <c r="J6" s="706"/>
      <c r="K6" s="646"/>
      <c r="L6" s="646"/>
      <c r="M6" s="532" t="s">
        <v>1106</v>
      </c>
      <c r="N6" s="532" t="s">
        <v>1105</v>
      </c>
      <c r="O6" s="532" t="s">
        <v>1105</v>
      </c>
    </row>
    <row r="7" spans="1:15">
      <c r="A7" s="25" t="s">
        <v>248</v>
      </c>
      <c r="B7" s="25"/>
      <c r="C7" s="25"/>
      <c r="D7" s="25"/>
      <c r="E7" s="43"/>
      <c r="F7" s="447">
        <v>51</v>
      </c>
      <c r="G7" s="953">
        <v>52</v>
      </c>
      <c r="H7" s="447">
        <v>55</v>
      </c>
      <c r="I7" s="256">
        <v>58</v>
      </c>
      <c r="J7" s="44" t="s">
        <v>248</v>
      </c>
      <c r="K7" s="32"/>
      <c r="L7" s="45"/>
      <c r="M7" s="455">
        <v>87</v>
      </c>
      <c r="N7" s="954">
        <v>88</v>
      </c>
      <c r="O7" s="455">
        <v>92</v>
      </c>
    </row>
    <row r="8" spans="1:15">
      <c r="A8" s="25" t="s">
        <v>216</v>
      </c>
      <c r="B8" s="25"/>
      <c r="C8" s="46"/>
      <c r="D8" s="46"/>
      <c r="E8" s="47"/>
      <c r="F8" s="448">
        <v>3.29</v>
      </c>
      <c r="G8" s="955">
        <v>3.17</v>
      </c>
      <c r="H8" s="448">
        <v>3.36</v>
      </c>
      <c r="I8" s="257">
        <v>3.49</v>
      </c>
      <c r="J8" s="48" t="s">
        <v>216</v>
      </c>
      <c r="K8" s="32"/>
      <c r="L8" s="43"/>
      <c r="M8" s="456">
        <v>3.03</v>
      </c>
      <c r="N8" s="956">
        <v>2.98</v>
      </c>
      <c r="O8" s="456">
        <v>2.97</v>
      </c>
    </row>
    <row r="9" spans="1:15">
      <c r="A9" s="25" t="s">
        <v>217</v>
      </c>
      <c r="B9" s="25"/>
      <c r="C9" s="46"/>
      <c r="D9" s="46"/>
      <c r="E9" s="47"/>
      <c r="F9" s="448">
        <v>1.78</v>
      </c>
      <c r="G9" s="955">
        <v>1.69</v>
      </c>
      <c r="H9" s="448">
        <v>1.72</v>
      </c>
      <c r="I9" s="257">
        <v>1.62</v>
      </c>
      <c r="J9" s="48" t="s">
        <v>217</v>
      </c>
      <c r="K9" s="32"/>
      <c r="L9" s="43"/>
      <c r="M9" s="456">
        <v>1.41</v>
      </c>
      <c r="N9" s="956">
        <v>1.35</v>
      </c>
      <c r="O9" s="456">
        <v>1.36</v>
      </c>
    </row>
    <row r="10" spans="1:15">
      <c r="A10" s="25" t="s">
        <v>45</v>
      </c>
      <c r="B10" s="25"/>
      <c r="C10" s="46"/>
      <c r="D10" s="46"/>
      <c r="E10" s="47"/>
      <c r="F10" s="449">
        <v>48.4</v>
      </c>
      <c r="G10" s="957">
        <v>48.8</v>
      </c>
      <c r="H10" s="449">
        <v>49.2</v>
      </c>
      <c r="I10" s="258">
        <v>44.2</v>
      </c>
      <c r="J10" s="48" t="s">
        <v>45</v>
      </c>
      <c r="K10" s="32"/>
      <c r="L10" s="43"/>
      <c r="M10" s="449">
        <v>58.9</v>
      </c>
      <c r="N10" s="957">
        <v>58.7</v>
      </c>
      <c r="O10" s="449">
        <v>57.8</v>
      </c>
    </row>
    <row r="11" spans="1:15">
      <c r="A11" s="11" t="s">
        <v>515</v>
      </c>
      <c r="B11" s="11"/>
      <c r="C11" s="138"/>
      <c r="D11" s="138"/>
      <c r="E11" s="139"/>
      <c r="F11" s="450">
        <v>1336654</v>
      </c>
      <c r="G11" s="958">
        <v>1297568</v>
      </c>
      <c r="H11" s="450">
        <v>1178041</v>
      </c>
      <c r="I11" s="259">
        <v>976882</v>
      </c>
      <c r="J11" s="144" t="s">
        <v>599</v>
      </c>
      <c r="K11" s="11"/>
      <c r="L11" s="56"/>
      <c r="M11" s="457">
        <v>305637</v>
      </c>
      <c r="N11" s="959">
        <v>326883</v>
      </c>
      <c r="O11" s="960">
        <v>287702</v>
      </c>
    </row>
    <row r="12" spans="1:15">
      <c r="A12" s="12" t="s">
        <v>550</v>
      </c>
      <c r="B12" s="12"/>
      <c r="C12" s="140"/>
      <c r="D12" s="140"/>
      <c r="E12" s="141"/>
      <c r="F12" s="451">
        <v>664952</v>
      </c>
      <c r="G12" s="961">
        <v>631556</v>
      </c>
      <c r="H12" s="451">
        <v>523702</v>
      </c>
      <c r="I12" s="260">
        <v>532086</v>
      </c>
      <c r="J12" s="13"/>
      <c r="K12" s="186" t="s">
        <v>600</v>
      </c>
      <c r="L12" s="57"/>
      <c r="M12" s="458">
        <v>82479</v>
      </c>
      <c r="N12" s="962">
        <v>80111</v>
      </c>
      <c r="O12" s="963">
        <v>78743</v>
      </c>
    </row>
    <row r="13" spans="1:15">
      <c r="A13" s="25"/>
      <c r="B13" s="25" t="s">
        <v>551</v>
      </c>
      <c r="C13" s="46"/>
      <c r="D13" s="46"/>
      <c r="E13" s="47"/>
      <c r="F13" s="452">
        <v>661889</v>
      </c>
      <c r="G13" s="964">
        <v>629162</v>
      </c>
      <c r="H13" s="452">
        <v>516459</v>
      </c>
      <c r="I13" s="261">
        <v>524652</v>
      </c>
      <c r="J13" s="49"/>
      <c r="K13" s="52"/>
      <c r="L13" s="43" t="s">
        <v>601</v>
      </c>
      <c r="M13" s="459">
        <v>6321</v>
      </c>
      <c r="N13" s="965">
        <v>6915</v>
      </c>
      <c r="O13" s="966">
        <v>6637</v>
      </c>
    </row>
    <row r="14" spans="1:15">
      <c r="A14" s="25"/>
      <c r="B14" s="25"/>
      <c r="C14" s="25" t="s">
        <v>553</v>
      </c>
      <c r="D14" s="25"/>
      <c r="E14" s="43"/>
      <c r="F14" s="452">
        <v>614334</v>
      </c>
      <c r="G14" s="964">
        <v>618585</v>
      </c>
      <c r="H14" s="452">
        <v>511653</v>
      </c>
      <c r="I14" s="261">
        <v>484002</v>
      </c>
      <c r="J14" s="49"/>
      <c r="K14" s="52"/>
      <c r="L14" s="43" t="s">
        <v>602</v>
      </c>
      <c r="M14" s="459">
        <v>4751</v>
      </c>
      <c r="N14" s="965">
        <v>5392</v>
      </c>
      <c r="O14" s="966">
        <v>5540</v>
      </c>
    </row>
    <row r="15" spans="1:15">
      <c r="A15" s="25"/>
      <c r="B15" s="25"/>
      <c r="C15" s="25"/>
      <c r="D15" s="25" t="s">
        <v>554</v>
      </c>
      <c r="E15" s="43"/>
      <c r="F15" s="452">
        <v>469182</v>
      </c>
      <c r="G15" s="964">
        <v>486335</v>
      </c>
      <c r="H15" s="452">
        <v>420014</v>
      </c>
      <c r="I15" s="261">
        <v>418857</v>
      </c>
      <c r="J15" s="49"/>
      <c r="K15" s="52"/>
      <c r="L15" s="43" t="s">
        <v>603</v>
      </c>
      <c r="M15" s="459">
        <v>5906</v>
      </c>
      <c r="N15" s="965">
        <v>6452</v>
      </c>
      <c r="O15" s="966">
        <v>7849</v>
      </c>
    </row>
    <row r="16" spans="1:15">
      <c r="A16" s="25"/>
      <c r="B16" s="25"/>
      <c r="C16" s="25"/>
      <c r="D16" s="25"/>
      <c r="E16" s="43" t="s">
        <v>513</v>
      </c>
      <c r="F16" s="452">
        <v>465868</v>
      </c>
      <c r="G16" s="964">
        <v>477165</v>
      </c>
      <c r="H16" s="452">
        <v>410104</v>
      </c>
      <c r="I16" s="261">
        <v>418367</v>
      </c>
      <c r="J16" s="49"/>
      <c r="K16" s="52"/>
      <c r="L16" s="43" t="s">
        <v>604</v>
      </c>
      <c r="M16" s="459">
        <v>3846</v>
      </c>
      <c r="N16" s="965">
        <v>3874</v>
      </c>
      <c r="O16" s="966">
        <v>4307</v>
      </c>
    </row>
    <row r="17" spans="1:15">
      <c r="A17" s="25"/>
      <c r="B17" s="25"/>
      <c r="C17" s="25"/>
      <c r="D17" s="25"/>
      <c r="E17" s="43" t="s">
        <v>514</v>
      </c>
      <c r="F17" s="452">
        <v>3314</v>
      </c>
      <c r="G17" s="964">
        <v>9170</v>
      </c>
      <c r="H17" s="452">
        <v>9910</v>
      </c>
      <c r="I17" s="261">
        <v>490</v>
      </c>
      <c r="J17" s="49"/>
      <c r="K17" s="52"/>
      <c r="L17" s="43" t="s">
        <v>555</v>
      </c>
      <c r="M17" s="459">
        <v>8778</v>
      </c>
      <c r="N17" s="965">
        <v>9419</v>
      </c>
      <c r="O17" s="966">
        <v>10504</v>
      </c>
    </row>
    <row r="18" spans="1:15">
      <c r="A18" s="25"/>
      <c r="B18" s="25"/>
      <c r="C18" s="25"/>
      <c r="D18" s="701" t="s">
        <v>556</v>
      </c>
      <c r="E18" s="702"/>
      <c r="F18" s="452">
        <v>138738</v>
      </c>
      <c r="G18" s="964">
        <v>120596</v>
      </c>
      <c r="H18" s="452">
        <v>90718</v>
      </c>
      <c r="I18" s="261">
        <v>60114</v>
      </c>
      <c r="J18" s="49"/>
      <c r="K18" s="52"/>
      <c r="L18" s="43" t="s">
        <v>605</v>
      </c>
      <c r="M18" s="459">
        <v>3338</v>
      </c>
      <c r="N18" s="965">
        <v>3138</v>
      </c>
      <c r="O18" s="966">
        <v>3210</v>
      </c>
    </row>
    <row r="19" spans="1:15">
      <c r="A19" s="25"/>
      <c r="B19" s="25"/>
      <c r="C19" s="25"/>
      <c r="D19" s="25" t="s">
        <v>557</v>
      </c>
      <c r="E19" s="43"/>
      <c r="F19" s="452">
        <v>6414</v>
      </c>
      <c r="G19" s="964">
        <v>11654</v>
      </c>
      <c r="H19" s="452">
        <v>922</v>
      </c>
      <c r="I19" s="261">
        <v>5031</v>
      </c>
      <c r="J19" s="49"/>
      <c r="K19" s="52"/>
      <c r="L19" s="43" t="s">
        <v>606</v>
      </c>
      <c r="M19" s="459">
        <v>3005</v>
      </c>
      <c r="N19" s="965">
        <v>3908</v>
      </c>
      <c r="O19" s="966">
        <v>3691</v>
      </c>
    </row>
    <row r="20" spans="1:15">
      <c r="A20" s="25"/>
      <c r="B20" s="25"/>
      <c r="C20" s="25" t="s">
        <v>558</v>
      </c>
      <c r="D20" s="25"/>
      <c r="E20" s="43"/>
      <c r="F20" s="452">
        <v>0</v>
      </c>
      <c r="G20" s="964">
        <v>0</v>
      </c>
      <c r="H20" s="452">
        <v>3509</v>
      </c>
      <c r="I20" s="261">
        <v>3483</v>
      </c>
      <c r="J20" s="49"/>
      <c r="K20" s="52"/>
      <c r="L20" s="43" t="s">
        <v>607</v>
      </c>
      <c r="M20" s="459">
        <v>6748</v>
      </c>
      <c r="N20" s="965">
        <v>5704</v>
      </c>
      <c r="O20" s="966">
        <v>5626</v>
      </c>
    </row>
    <row r="21" spans="1:15">
      <c r="A21" s="25"/>
      <c r="B21" s="25"/>
      <c r="C21" s="25" t="s">
        <v>559</v>
      </c>
      <c r="D21" s="25"/>
      <c r="E21" s="43"/>
      <c r="F21" s="452">
        <v>47554</v>
      </c>
      <c r="G21" s="964">
        <v>10577</v>
      </c>
      <c r="H21" s="452">
        <v>1296</v>
      </c>
      <c r="I21" s="261">
        <v>37167</v>
      </c>
      <c r="J21" s="49"/>
      <c r="K21" s="52"/>
      <c r="L21" s="43" t="s">
        <v>608</v>
      </c>
      <c r="M21" s="459">
        <v>12942</v>
      </c>
      <c r="N21" s="965">
        <v>11276</v>
      </c>
      <c r="O21" s="966">
        <v>8412</v>
      </c>
    </row>
    <row r="22" spans="1:15">
      <c r="A22" s="32"/>
      <c r="B22" s="25" t="s">
        <v>560</v>
      </c>
      <c r="C22" s="25"/>
      <c r="D22" s="25"/>
      <c r="E22" s="43"/>
      <c r="F22" s="452">
        <v>3064</v>
      </c>
      <c r="G22" s="964">
        <v>2394</v>
      </c>
      <c r="H22" s="452">
        <v>7243</v>
      </c>
      <c r="I22" s="261">
        <v>7434</v>
      </c>
      <c r="J22" s="49"/>
      <c r="K22" s="52"/>
      <c r="L22" s="43" t="s">
        <v>377</v>
      </c>
      <c r="M22" s="459">
        <v>6127</v>
      </c>
      <c r="N22" s="965">
        <v>5025</v>
      </c>
      <c r="O22" s="966">
        <v>4862</v>
      </c>
    </row>
    <row r="23" spans="1:15">
      <c r="A23" s="142" t="s">
        <v>417</v>
      </c>
      <c r="B23" s="17"/>
      <c r="C23" s="17"/>
      <c r="D23" s="17"/>
      <c r="E23" s="57"/>
      <c r="F23" s="451">
        <v>474338</v>
      </c>
      <c r="G23" s="961">
        <v>475092</v>
      </c>
      <c r="H23" s="451">
        <v>405455</v>
      </c>
      <c r="I23" s="260">
        <v>380258</v>
      </c>
      <c r="J23" s="49"/>
      <c r="K23" s="52"/>
      <c r="L23" s="43" t="s">
        <v>378</v>
      </c>
      <c r="M23" s="459">
        <v>3442</v>
      </c>
      <c r="N23" s="965">
        <v>4693</v>
      </c>
      <c r="O23" s="966">
        <v>3410</v>
      </c>
    </row>
    <row r="24" spans="1:15">
      <c r="A24" s="25"/>
      <c r="B24" s="25" t="s">
        <v>561</v>
      </c>
      <c r="C24" s="25"/>
      <c r="D24" s="25"/>
      <c r="E24" s="43"/>
      <c r="F24" s="452">
        <v>349634</v>
      </c>
      <c r="G24" s="964">
        <v>350919</v>
      </c>
      <c r="H24" s="452">
        <v>322887</v>
      </c>
      <c r="I24" s="261">
        <v>337466</v>
      </c>
      <c r="J24" s="49"/>
      <c r="K24" s="52"/>
      <c r="L24" s="43" t="s">
        <v>379</v>
      </c>
      <c r="M24" s="459">
        <v>17273</v>
      </c>
      <c r="N24" s="965">
        <v>14316</v>
      </c>
      <c r="O24" s="966">
        <v>14695</v>
      </c>
    </row>
    <row r="25" spans="1:15">
      <c r="A25" s="25"/>
      <c r="B25" s="25" t="s">
        <v>95</v>
      </c>
      <c r="C25" s="25"/>
      <c r="D25" s="25"/>
      <c r="E25" s="43"/>
      <c r="F25" s="452">
        <v>4210</v>
      </c>
      <c r="G25" s="964">
        <v>0</v>
      </c>
      <c r="H25" s="452">
        <v>0</v>
      </c>
      <c r="I25" s="261">
        <v>3729</v>
      </c>
      <c r="J25" s="13"/>
      <c r="K25" s="186" t="s">
        <v>380</v>
      </c>
      <c r="L25" s="57"/>
      <c r="M25" s="458">
        <v>12885</v>
      </c>
      <c r="N25" s="962">
        <v>11787</v>
      </c>
      <c r="O25" s="963">
        <v>7190</v>
      </c>
    </row>
    <row r="26" spans="1:15">
      <c r="A26" s="25"/>
      <c r="B26" s="25" t="s">
        <v>562</v>
      </c>
      <c r="C26" s="25"/>
      <c r="D26" s="25"/>
      <c r="E26" s="43"/>
      <c r="F26" s="452">
        <v>0</v>
      </c>
      <c r="G26" s="964">
        <v>0</v>
      </c>
      <c r="H26" s="452">
        <v>0</v>
      </c>
      <c r="I26" s="261">
        <v>0</v>
      </c>
      <c r="J26" s="49"/>
      <c r="K26" s="52"/>
      <c r="L26" s="43" t="s">
        <v>381</v>
      </c>
      <c r="M26" s="459">
        <v>6373</v>
      </c>
      <c r="N26" s="965">
        <v>7331</v>
      </c>
      <c r="O26" s="966">
        <v>5989</v>
      </c>
    </row>
    <row r="27" spans="1:15">
      <c r="A27" s="25"/>
      <c r="B27" s="25" t="s">
        <v>563</v>
      </c>
      <c r="C27" s="25"/>
      <c r="D27" s="25"/>
      <c r="E27" s="43"/>
      <c r="F27" s="452">
        <v>120452</v>
      </c>
      <c r="G27" s="964">
        <v>124173</v>
      </c>
      <c r="H27" s="452">
        <v>82568</v>
      </c>
      <c r="I27" s="261">
        <v>39043</v>
      </c>
      <c r="J27" s="49"/>
      <c r="K27" s="52"/>
      <c r="L27" s="43" t="s">
        <v>382</v>
      </c>
      <c r="M27" s="459">
        <v>6511</v>
      </c>
      <c r="N27" s="965">
        <v>4456</v>
      </c>
      <c r="O27" s="966">
        <v>1201</v>
      </c>
    </row>
    <row r="28" spans="1:15">
      <c r="A28" s="25"/>
      <c r="B28" s="25" t="s">
        <v>593</v>
      </c>
      <c r="C28" s="25"/>
      <c r="D28" s="25"/>
      <c r="E28" s="43"/>
      <c r="F28" s="452">
        <v>42</v>
      </c>
      <c r="G28" s="964">
        <v>0</v>
      </c>
      <c r="H28" s="452">
        <v>0</v>
      </c>
      <c r="I28" s="261">
        <v>21</v>
      </c>
      <c r="J28" s="13"/>
      <c r="K28" s="186" t="s">
        <v>383</v>
      </c>
      <c r="L28" s="57"/>
      <c r="M28" s="458">
        <v>18515</v>
      </c>
      <c r="N28" s="962">
        <v>22406</v>
      </c>
      <c r="O28" s="963">
        <v>21796</v>
      </c>
    </row>
    <row r="29" spans="1:15">
      <c r="A29" s="143" t="s">
        <v>564</v>
      </c>
      <c r="B29" s="58"/>
      <c r="C29" s="58"/>
      <c r="D29" s="58"/>
      <c r="E29" s="59"/>
      <c r="F29" s="451">
        <v>197364</v>
      </c>
      <c r="G29" s="961">
        <v>190919</v>
      </c>
      <c r="H29" s="451">
        <v>248884</v>
      </c>
      <c r="I29" s="262">
        <v>64538</v>
      </c>
      <c r="J29" s="49"/>
      <c r="K29" s="52"/>
      <c r="L29" s="43" t="s">
        <v>384</v>
      </c>
      <c r="M29" s="459">
        <v>12574</v>
      </c>
      <c r="N29" s="965">
        <v>14842</v>
      </c>
      <c r="O29" s="966">
        <v>15315</v>
      </c>
    </row>
    <row r="30" spans="1:15">
      <c r="A30" s="12" t="s">
        <v>516</v>
      </c>
      <c r="B30" s="17"/>
      <c r="C30" s="17"/>
      <c r="D30" s="17"/>
      <c r="E30" s="57"/>
      <c r="F30" s="450">
        <v>1336654</v>
      </c>
      <c r="G30" s="958">
        <v>1297568</v>
      </c>
      <c r="H30" s="450">
        <v>1178041</v>
      </c>
      <c r="I30" s="259">
        <v>976882</v>
      </c>
      <c r="J30" s="49"/>
      <c r="K30" s="52"/>
      <c r="L30" s="43" t="s">
        <v>385</v>
      </c>
      <c r="M30" s="459">
        <v>41</v>
      </c>
      <c r="N30" s="965">
        <v>34</v>
      </c>
      <c r="O30" s="966">
        <v>39</v>
      </c>
    </row>
    <row r="31" spans="1:15">
      <c r="A31" s="12" t="s">
        <v>565</v>
      </c>
      <c r="B31" s="17"/>
      <c r="C31" s="17"/>
      <c r="D31" s="17"/>
      <c r="E31" s="57"/>
      <c r="F31" s="451">
        <v>489272</v>
      </c>
      <c r="G31" s="961">
        <v>519085</v>
      </c>
      <c r="H31" s="451">
        <v>403708</v>
      </c>
      <c r="I31" s="260">
        <v>391795</v>
      </c>
      <c r="J31" s="49"/>
      <c r="K31" s="52"/>
      <c r="L31" s="43" t="s">
        <v>386</v>
      </c>
      <c r="M31" s="459">
        <v>5901</v>
      </c>
      <c r="N31" s="965">
        <v>7530</v>
      </c>
      <c r="O31" s="966">
        <v>6442</v>
      </c>
    </row>
    <row r="32" spans="1:15">
      <c r="A32" s="25"/>
      <c r="B32" s="25" t="s">
        <v>414</v>
      </c>
      <c r="C32" s="25"/>
      <c r="D32" s="25"/>
      <c r="E32" s="43"/>
      <c r="F32" s="452">
        <v>364580</v>
      </c>
      <c r="G32" s="964">
        <v>393599</v>
      </c>
      <c r="H32" s="452">
        <v>317563</v>
      </c>
      <c r="I32" s="261">
        <v>308946</v>
      </c>
      <c r="J32" s="13"/>
      <c r="K32" s="186" t="s">
        <v>387</v>
      </c>
      <c r="L32" s="57"/>
      <c r="M32" s="458">
        <v>18319</v>
      </c>
      <c r="N32" s="962">
        <v>14836</v>
      </c>
      <c r="O32" s="963">
        <v>9816</v>
      </c>
    </row>
    <row r="33" spans="1:17">
      <c r="A33" s="25"/>
      <c r="B33" s="25"/>
      <c r="C33" s="25" t="s">
        <v>471</v>
      </c>
      <c r="D33" s="25"/>
      <c r="E33" s="43"/>
      <c r="F33" s="452">
        <v>85553</v>
      </c>
      <c r="G33" s="964">
        <v>82169</v>
      </c>
      <c r="H33" s="452">
        <v>82475</v>
      </c>
      <c r="I33" s="261">
        <v>73937</v>
      </c>
      <c r="J33" s="49"/>
      <c r="K33" s="52"/>
      <c r="L33" s="43" t="s">
        <v>388</v>
      </c>
      <c r="M33" s="459">
        <v>11037</v>
      </c>
      <c r="N33" s="965">
        <v>5657</v>
      </c>
      <c r="O33" s="966">
        <v>2197</v>
      </c>
    </row>
    <row r="34" spans="1:17">
      <c r="A34" s="25"/>
      <c r="B34" s="25"/>
      <c r="C34" s="25" t="s">
        <v>491</v>
      </c>
      <c r="D34" s="25"/>
      <c r="E34" s="43"/>
      <c r="F34" s="452">
        <v>16559</v>
      </c>
      <c r="G34" s="964">
        <v>19144</v>
      </c>
      <c r="H34" s="452">
        <v>8937</v>
      </c>
      <c r="I34" s="261">
        <v>20135</v>
      </c>
      <c r="J34" s="49"/>
      <c r="K34" s="52"/>
      <c r="L34" s="43" t="s">
        <v>83</v>
      </c>
      <c r="M34" s="459">
        <v>7283</v>
      </c>
      <c r="N34" s="965">
        <v>9179</v>
      </c>
      <c r="O34" s="966">
        <v>7619</v>
      </c>
      <c r="Q34" s="379"/>
    </row>
    <row r="35" spans="1:17">
      <c r="A35" s="25"/>
      <c r="B35" s="25"/>
      <c r="C35" s="25" t="s">
        <v>493</v>
      </c>
      <c r="D35" s="25"/>
      <c r="E35" s="43"/>
      <c r="F35" s="452">
        <v>17303</v>
      </c>
      <c r="G35" s="964">
        <v>21576</v>
      </c>
      <c r="H35" s="452">
        <v>20073</v>
      </c>
      <c r="I35" s="261">
        <v>29456</v>
      </c>
      <c r="J35" s="13"/>
      <c r="K35" s="186" t="s">
        <v>389</v>
      </c>
      <c r="L35" s="57"/>
      <c r="M35" s="458">
        <v>12050</v>
      </c>
      <c r="N35" s="962">
        <v>8876</v>
      </c>
      <c r="O35" s="963">
        <v>11071</v>
      </c>
    </row>
    <row r="36" spans="1:17">
      <c r="A36" s="25"/>
      <c r="B36" s="25"/>
      <c r="C36" s="25" t="s">
        <v>495</v>
      </c>
      <c r="D36" s="25"/>
      <c r="E36" s="43"/>
      <c r="F36" s="452">
        <v>25833</v>
      </c>
      <c r="G36" s="964">
        <v>13708</v>
      </c>
      <c r="H36" s="452">
        <v>9428</v>
      </c>
      <c r="I36" s="261">
        <v>8682</v>
      </c>
      <c r="J36" s="49"/>
      <c r="K36" s="52"/>
      <c r="L36" s="43" t="s">
        <v>586</v>
      </c>
      <c r="M36" s="459">
        <v>5954</v>
      </c>
      <c r="N36" s="965">
        <v>4241</v>
      </c>
      <c r="O36" s="966">
        <v>5099</v>
      </c>
    </row>
    <row r="37" spans="1:17">
      <c r="A37" s="25"/>
      <c r="B37" s="25"/>
      <c r="C37" s="25" t="s">
        <v>498</v>
      </c>
      <c r="D37" s="25"/>
      <c r="E37" s="43"/>
      <c r="F37" s="452">
        <v>15296</v>
      </c>
      <c r="G37" s="964">
        <v>11915</v>
      </c>
      <c r="H37" s="452">
        <v>14428</v>
      </c>
      <c r="I37" s="261">
        <v>13234</v>
      </c>
      <c r="J37" s="49"/>
      <c r="K37" s="52"/>
      <c r="L37" s="624" t="s">
        <v>409</v>
      </c>
      <c r="M37" s="459">
        <v>3541</v>
      </c>
      <c r="N37" s="965">
        <v>2260</v>
      </c>
      <c r="O37" s="966">
        <v>2570</v>
      </c>
    </row>
    <row r="38" spans="1:17">
      <c r="A38" s="25"/>
      <c r="B38" s="25"/>
      <c r="C38" s="25" t="s">
        <v>501</v>
      </c>
      <c r="D38" s="25"/>
      <c r="E38" s="43"/>
      <c r="F38" s="452">
        <v>20258</v>
      </c>
      <c r="G38" s="964">
        <v>21938</v>
      </c>
      <c r="H38" s="452">
        <v>14576</v>
      </c>
      <c r="I38" s="261">
        <v>10428</v>
      </c>
      <c r="J38" s="49"/>
      <c r="K38" s="52"/>
      <c r="L38" s="43" t="s">
        <v>391</v>
      </c>
      <c r="M38" s="459">
        <v>1691</v>
      </c>
      <c r="N38" s="965">
        <v>1237</v>
      </c>
      <c r="O38" s="966">
        <v>2044</v>
      </c>
    </row>
    <row r="39" spans="1:17">
      <c r="A39" s="25"/>
      <c r="B39" s="25"/>
      <c r="C39" s="25" t="s">
        <v>70</v>
      </c>
      <c r="D39" s="25"/>
      <c r="E39" s="43"/>
      <c r="F39" s="452">
        <v>54088</v>
      </c>
      <c r="G39" s="964">
        <v>74802</v>
      </c>
      <c r="H39" s="452">
        <v>42289</v>
      </c>
      <c r="I39" s="261">
        <v>36219</v>
      </c>
      <c r="J39" s="49"/>
      <c r="K39" s="52"/>
      <c r="L39" s="43" t="s">
        <v>392</v>
      </c>
      <c r="M39" s="459">
        <v>864</v>
      </c>
      <c r="N39" s="965">
        <v>1138</v>
      </c>
      <c r="O39" s="966">
        <v>1359</v>
      </c>
    </row>
    <row r="40" spans="1:17">
      <c r="A40" s="25"/>
      <c r="B40" s="25"/>
      <c r="C40" s="25" t="s">
        <v>355</v>
      </c>
      <c r="D40" s="25"/>
      <c r="E40" s="43"/>
      <c r="F40" s="452">
        <v>17147</v>
      </c>
      <c r="G40" s="964">
        <v>50769</v>
      </c>
      <c r="H40" s="452">
        <v>23112</v>
      </c>
      <c r="I40" s="261">
        <v>30751</v>
      </c>
      <c r="J40" s="13"/>
      <c r="K40" s="186" t="s">
        <v>390</v>
      </c>
      <c r="L40" s="57"/>
      <c r="M40" s="458">
        <v>16337</v>
      </c>
      <c r="N40" s="962">
        <v>16309</v>
      </c>
      <c r="O40" s="963">
        <v>13391</v>
      </c>
    </row>
    <row r="41" spans="1:17">
      <c r="A41" s="25"/>
      <c r="B41" s="25"/>
      <c r="C41" s="25" t="s">
        <v>509</v>
      </c>
      <c r="D41" s="25"/>
      <c r="E41" s="43"/>
      <c r="F41" s="452">
        <v>45398</v>
      </c>
      <c r="G41" s="964">
        <v>41088</v>
      </c>
      <c r="H41" s="452">
        <v>45076</v>
      </c>
      <c r="I41" s="261">
        <v>36316</v>
      </c>
      <c r="J41" s="49"/>
      <c r="K41" s="52"/>
      <c r="L41" s="43" t="s">
        <v>25</v>
      </c>
      <c r="M41" s="459">
        <v>8064</v>
      </c>
      <c r="N41" s="965">
        <v>6791</v>
      </c>
      <c r="O41" s="966">
        <v>4925</v>
      </c>
    </row>
    <row r="42" spans="1:17">
      <c r="A42" s="25"/>
      <c r="B42" s="25"/>
      <c r="C42" s="25" t="s">
        <v>566</v>
      </c>
      <c r="D42" s="25"/>
      <c r="E42" s="43"/>
      <c r="F42" s="452">
        <v>67146</v>
      </c>
      <c r="G42" s="964">
        <v>56490</v>
      </c>
      <c r="H42" s="452">
        <v>57170</v>
      </c>
      <c r="I42" s="261">
        <v>49790</v>
      </c>
      <c r="J42" s="49"/>
      <c r="K42" s="52"/>
      <c r="L42" s="43" t="s">
        <v>584</v>
      </c>
      <c r="M42" s="459">
        <v>8274</v>
      </c>
      <c r="N42" s="965">
        <v>9518</v>
      </c>
      <c r="O42" s="966">
        <v>8467</v>
      </c>
    </row>
    <row r="43" spans="1:17">
      <c r="A43" s="25"/>
      <c r="B43" s="25"/>
      <c r="C43" s="25" t="s">
        <v>517</v>
      </c>
      <c r="D43" s="25"/>
      <c r="E43" s="43"/>
      <c r="F43" s="452">
        <v>30417</v>
      </c>
      <c r="G43" s="964">
        <v>25616</v>
      </c>
      <c r="H43" s="452">
        <v>21068</v>
      </c>
      <c r="I43" s="261">
        <v>16360</v>
      </c>
      <c r="J43" s="13"/>
      <c r="K43" s="186" t="s">
        <v>2</v>
      </c>
      <c r="L43" s="57"/>
      <c r="M43" s="458">
        <v>37703</v>
      </c>
      <c r="N43" s="962">
        <v>55041</v>
      </c>
      <c r="O43" s="963">
        <v>37503</v>
      </c>
    </row>
    <row r="44" spans="1:17">
      <c r="A44" s="25"/>
      <c r="B44" s="25" t="s">
        <v>567</v>
      </c>
      <c r="C44" s="25"/>
      <c r="D44" s="25"/>
      <c r="E44" s="43"/>
      <c r="F44" s="452">
        <v>124692</v>
      </c>
      <c r="G44" s="964">
        <v>125486</v>
      </c>
      <c r="H44" s="452">
        <v>86145</v>
      </c>
      <c r="I44" s="261">
        <v>82848</v>
      </c>
      <c r="J44" s="49"/>
      <c r="K44" s="52"/>
      <c r="L44" s="43" t="s">
        <v>396</v>
      </c>
      <c r="M44" s="459">
        <v>11431</v>
      </c>
      <c r="N44" s="965">
        <v>18865</v>
      </c>
      <c r="O44" s="966">
        <v>10928</v>
      </c>
    </row>
    <row r="45" spans="1:17">
      <c r="A45" s="25"/>
      <c r="B45" s="25"/>
      <c r="C45" s="25" t="s">
        <v>568</v>
      </c>
      <c r="D45" s="25"/>
      <c r="E45" s="43"/>
      <c r="F45" s="452">
        <v>22007</v>
      </c>
      <c r="G45" s="964">
        <v>22277</v>
      </c>
      <c r="H45" s="452">
        <v>14433</v>
      </c>
      <c r="I45" s="261">
        <v>13433</v>
      </c>
      <c r="J45" s="49"/>
      <c r="K45" s="52"/>
      <c r="L45" s="43" t="s">
        <v>397</v>
      </c>
      <c r="M45" s="459">
        <v>14908</v>
      </c>
      <c r="N45" s="965">
        <v>20272</v>
      </c>
      <c r="O45" s="966">
        <v>12791</v>
      </c>
    </row>
    <row r="46" spans="1:17">
      <c r="A46" s="25"/>
      <c r="B46" s="25"/>
      <c r="C46" s="25" t="s">
        <v>593</v>
      </c>
      <c r="D46" s="25"/>
      <c r="E46" s="43"/>
      <c r="F46" s="452">
        <v>102685</v>
      </c>
      <c r="G46" s="964">
        <v>103209</v>
      </c>
      <c r="H46" s="452">
        <v>71713</v>
      </c>
      <c r="I46" s="261">
        <v>69416</v>
      </c>
      <c r="J46" s="49"/>
      <c r="K46" s="52"/>
      <c r="L46" s="43" t="s">
        <v>398</v>
      </c>
      <c r="M46" s="459">
        <v>11364</v>
      </c>
      <c r="N46" s="965">
        <v>15905</v>
      </c>
      <c r="O46" s="966">
        <v>13784</v>
      </c>
    </row>
    <row r="47" spans="1:17">
      <c r="A47" s="142" t="s">
        <v>418</v>
      </c>
      <c r="B47" s="17"/>
      <c r="C47" s="17"/>
      <c r="D47" s="17"/>
      <c r="E47" s="57"/>
      <c r="F47" s="451">
        <v>671218</v>
      </c>
      <c r="G47" s="961">
        <v>603176</v>
      </c>
      <c r="H47" s="451">
        <v>529554</v>
      </c>
      <c r="I47" s="260">
        <v>519727</v>
      </c>
      <c r="J47" s="13"/>
      <c r="K47" s="186" t="s">
        <v>393</v>
      </c>
      <c r="L47" s="57"/>
      <c r="M47" s="458">
        <v>10170</v>
      </c>
      <c r="N47" s="962">
        <v>30995</v>
      </c>
      <c r="O47" s="963">
        <v>14241</v>
      </c>
    </row>
    <row r="48" spans="1:17">
      <c r="A48" s="25"/>
      <c r="B48" s="25"/>
      <c r="C48" s="25" t="s">
        <v>569</v>
      </c>
      <c r="D48" s="25"/>
      <c r="E48" s="43"/>
      <c r="F48" s="452">
        <v>534706</v>
      </c>
      <c r="G48" s="964">
        <v>500771</v>
      </c>
      <c r="H48" s="452">
        <v>416221</v>
      </c>
      <c r="I48" s="261">
        <v>413956</v>
      </c>
      <c r="J48" s="49"/>
      <c r="K48" s="52"/>
      <c r="L48" s="43" t="s">
        <v>399</v>
      </c>
      <c r="M48" s="459">
        <v>5149</v>
      </c>
      <c r="N48" s="965">
        <v>29736</v>
      </c>
      <c r="O48" s="966">
        <v>10034</v>
      </c>
    </row>
    <row r="49" spans="1:15">
      <c r="A49" s="25"/>
      <c r="B49" s="25"/>
      <c r="C49" s="25" t="s">
        <v>96</v>
      </c>
      <c r="D49" s="25"/>
      <c r="E49" s="43"/>
      <c r="F49" s="452">
        <v>18148</v>
      </c>
      <c r="G49" s="964">
        <v>16887</v>
      </c>
      <c r="H49" s="452">
        <v>17946</v>
      </c>
      <c r="I49" s="261">
        <v>38509</v>
      </c>
      <c r="J49" s="49"/>
      <c r="K49" s="52"/>
      <c r="L49" s="624" t="s">
        <v>585</v>
      </c>
      <c r="M49" s="459">
        <v>65</v>
      </c>
      <c r="N49" s="965">
        <v>537</v>
      </c>
      <c r="O49" s="966">
        <v>100</v>
      </c>
    </row>
    <row r="50" spans="1:15">
      <c r="A50" s="25"/>
      <c r="B50" s="25"/>
      <c r="C50" s="25" t="s">
        <v>570</v>
      </c>
      <c r="D50" s="25"/>
      <c r="E50" s="43"/>
      <c r="F50" s="452">
        <v>54076</v>
      </c>
      <c r="G50" s="964">
        <v>43822</v>
      </c>
      <c r="H50" s="452">
        <v>59577</v>
      </c>
      <c r="I50" s="261">
        <v>41178</v>
      </c>
      <c r="J50" s="49"/>
      <c r="K50" s="52"/>
      <c r="L50" s="43" t="s">
        <v>400</v>
      </c>
      <c r="M50" s="459">
        <v>4956</v>
      </c>
      <c r="N50" s="965">
        <v>722</v>
      </c>
      <c r="O50" s="966">
        <v>4106</v>
      </c>
    </row>
    <row r="51" spans="1:15">
      <c r="A51" s="25"/>
      <c r="B51" s="25"/>
      <c r="C51" s="25" t="s">
        <v>571</v>
      </c>
      <c r="D51" s="25"/>
      <c r="E51" s="43"/>
      <c r="F51" s="452">
        <v>59991</v>
      </c>
      <c r="G51" s="964">
        <v>39744</v>
      </c>
      <c r="H51" s="452">
        <v>35077</v>
      </c>
      <c r="I51" s="261">
        <v>24303</v>
      </c>
      <c r="J51" s="13"/>
      <c r="K51" s="186" t="s">
        <v>394</v>
      </c>
      <c r="L51" s="57"/>
      <c r="M51" s="458">
        <v>38748</v>
      </c>
      <c r="N51" s="962">
        <v>36733</v>
      </c>
      <c r="O51" s="963">
        <v>37103</v>
      </c>
    </row>
    <row r="52" spans="1:15" ht="13.5" customHeight="1">
      <c r="A52" s="25"/>
      <c r="B52" s="25"/>
      <c r="C52" s="25" t="s">
        <v>593</v>
      </c>
      <c r="D52" s="25"/>
      <c r="E52" s="43"/>
      <c r="F52" s="452">
        <v>4298</v>
      </c>
      <c r="G52" s="964">
        <v>1952</v>
      </c>
      <c r="H52" s="452">
        <v>733</v>
      </c>
      <c r="I52" s="261">
        <v>1780</v>
      </c>
      <c r="J52" s="49"/>
      <c r="K52" s="52"/>
      <c r="L52" s="43" t="s">
        <v>401</v>
      </c>
      <c r="M52" s="459">
        <v>2009</v>
      </c>
      <c r="N52" s="965">
        <v>3228</v>
      </c>
      <c r="O52" s="966">
        <v>518</v>
      </c>
    </row>
    <row r="53" spans="1:15">
      <c r="A53" s="143" t="s">
        <v>572</v>
      </c>
      <c r="B53" s="58"/>
      <c r="C53" s="58"/>
      <c r="D53" s="58"/>
      <c r="E53" s="59"/>
      <c r="F53" s="451">
        <v>176164</v>
      </c>
      <c r="G53" s="961">
        <v>175307</v>
      </c>
      <c r="H53" s="451">
        <v>244779</v>
      </c>
      <c r="I53" s="262">
        <v>65360</v>
      </c>
      <c r="J53" s="49"/>
      <c r="K53" s="52"/>
      <c r="L53" s="43" t="s">
        <v>426</v>
      </c>
      <c r="M53" s="459">
        <v>36738</v>
      </c>
      <c r="N53" s="965">
        <v>33504</v>
      </c>
      <c r="O53" s="966">
        <v>36585</v>
      </c>
    </row>
    <row r="54" spans="1:15">
      <c r="A54" s="12" t="s">
        <v>620</v>
      </c>
      <c r="B54" s="17"/>
      <c r="C54" s="17"/>
      <c r="D54" s="17"/>
      <c r="E54" s="57"/>
      <c r="F54" s="450">
        <v>540261</v>
      </c>
      <c r="G54" s="958">
        <v>506070</v>
      </c>
      <c r="H54" s="450">
        <v>437557</v>
      </c>
      <c r="I54" s="259">
        <v>7394</v>
      </c>
      <c r="J54" s="13"/>
      <c r="K54" s="186" t="s">
        <v>395</v>
      </c>
      <c r="L54" s="57"/>
      <c r="M54" s="458">
        <v>58430</v>
      </c>
      <c r="N54" s="962">
        <v>49790</v>
      </c>
      <c r="O54" s="963">
        <v>56847</v>
      </c>
    </row>
    <row r="55" spans="1:15">
      <c r="A55" s="12" t="s">
        <v>1</v>
      </c>
      <c r="B55" s="17"/>
      <c r="C55" s="17"/>
      <c r="D55" s="17"/>
      <c r="E55" s="57"/>
      <c r="F55" s="453">
        <v>67.5</v>
      </c>
      <c r="G55" s="967">
        <v>77.8</v>
      </c>
      <c r="H55" s="453">
        <v>72.599999999999994</v>
      </c>
      <c r="I55" s="260">
        <v>449237</v>
      </c>
      <c r="J55" s="49"/>
      <c r="K55" s="52"/>
      <c r="L55" s="43" t="s">
        <v>427</v>
      </c>
      <c r="M55" s="459">
        <v>26500</v>
      </c>
      <c r="N55" s="965">
        <v>21786</v>
      </c>
      <c r="O55" s="966">
        <v>20164</v>
      </c>
    </row>
    <row r="56" spans="1:15">
      <c r="A56" s="50" t="s">
        <v>218</v>
      </c>
      <c r="B56" s="50"/>
      <c r="C56" s="50"/>
      <c r="D56" s="50"/>
      <c r="E56" s="51"/>
      <c r="F56" s="454">
        <v>23.5</v>
      </c>
      <c r="G56" s="968">
        <v>20.9</v>
      </c>
      <c r="H56" s="454">
        <v>26</v>
      </c>
      <c r="I56" s="446">
        <v>68.8</v>
      </c>
      <c r="J56" s="49"/>
      <c r="K56" s="52"/>
      <c r="L56" s="624" t="s">
        <v>428</v>
      </c>
      <c r="M56" s="459">
        <v>14524</v>
      </c>
      <c r="N56" s="965">
        <v>11103</v>
      </c>
      <c r="O56" s="966">
        <v>9945</v>
      </c>
    </row>
    <row r="57" spans="1:15">
      <c r="A57" s="25"/>
      <c r="B57" s="25"/>
      <c r="C57" s="25"/>
      <c r="D57" s="25"/>
      <c r="E57" s="25"/>
      <c r="F57" s="52"/>
      <c r="G57" s="53"/>
      <c r="H57" s="41"/>
      <c r="I57" s="445">
        <v>23.9</v>
      </c>
      <c r="J57" s="49"/>
      <c r="K57" s="52"/>
      <c r="L57" s="43" t="s">
        <v>429</v>
      </c>
      <c r="M57" s="459">
        <v>17405</v>
      </c>
      <c r="N57" s="965">
        <v>16174</v>
      </c>
      <c r="O57" s="966">
        <v>23591</v>
      </c>
    </row>
    <row r="58" spans="1:15">
      <c r="A58" s="25"/>
      <c r="B58" s="25"/>
      <c r="C58" s="25"/>
      <c r="D58" s="25"/>
      <c r="E58" s="25"/>
      <c r="F58" s="52"/>
      <c r="G58" s="53"/>
      <c r="H58" s="41"/>
      <c r="I58" s="41"/>
      <c r="J58" s="443"/>
      <c r="K58" s="444"/>
      <c r="L58" s="136" t="s">
        <v>430</v>
      </c>
      <c r="M58" s="460">
        <v>0</v>
      </c>
      <c r="N58" s="969">
        <v>727</v>
      </c>
      <c r="O58" s="970">
        <v>3147</v>
      </c>
    </row>
    <row r="59" spans="1:15">
      <c r="A59" s="25"/>
      <c r="B59" s="25"/>
      <c r="C59" s="25"/>
      <c r="D59" s="25"/>
      <c r="E59" s="25"/>
      <c r="F59" s="25"/>
      <c r="G59" s="41"/>
      <c r="H59" s="54"/>
      <c r="I59" s="41"/>
      <c r="J59" s="48" t="s">
        <v>552</v>
      </c>
      <c r="K59" s="32"/>
      <c r="L59" s="43"/>
      <c r="M59" s="461">
        <v>27</v>
      </c>
      <c r="N59" s="971">
        <v>24.5</v>
      </c>
      <c r="O59" s="972">
        <v>27.4</v>
      </c>
    </row>
    <row r="60" spans="1:15">
      <c r="A60" s="25"/>
      <c r="B60" s="25"/>
      <c r="C60" s="25"/>
      <c r="D60" s="25"/>
      <c r="E60" s="25"/>
      <c r="F60" s="25"/>
      <c r="G60" s="54"/>
      <c r="H60" s="41"/>
      <c r="I60" s="41"/>
      <c r="J60" s="35"/>
      <c r="K60" s="35"/>
      <c r="L60" s="35"/>
      <c r="M60" s="185"/>
      <c r="N60" s="185"/>
      <c r="O60" s="185"/>
    </row>
    <row r="61" spans="1:15">
      <c r="A61" s="25" t="s">
        <v>85</v>
      </c>
      <c r="B61" s="25"/>
      <c r="C61" s="25"/>
      <c r="D61" s="25"/>
      <c r="E61" s="25"/>
      <c r="F61" s="25"/>
      <c r="G61" s="41"/>
      <c r="H61" s="41"/>
      <c r="I61" s="41"/>
      <c r="J61" s="32"/>
      <c r="K61" s="32"/>
      <c r="L61" s="32"/>
      <c r="M61" s="41"/>
      <c r="N61" s="54"/>
      <c r="O61" s="54"/>
    </row>
    <row r="62" spans="1:15">
      <c r="A62" s="25" t="s">
        <v>1036</v>
      </c>
      <c r="B62" s="25"/>
      <c r="C62" s="25"/>
      <c r="D62" s="25"/>
      <c r="E62" s="25"/>
      <c r="F62" s="25"/>
      <c r="G62" s="41"/>
      <c r="H62" s="41"/>
      <c r="I62" s="41"/>
      <c r="J62" s="32"/>
      <c r="K62" s="32"/>
      <c r="L62" s="32"/>
      <c r="M62" s="41"/>
      <c r="N62" s="54"/>
      <c r="O62" s="54"/>
    </row>
    <row r="63" spans="1:15">
      <c r="A63" s="25"/>
      <c r="B63" s="25"/>
      <c r="C63" s="25"/>
      <c r="D63" s="25"/>
      <c r="E63" s="25"/>
      <c r="F63" s="25"/>
      <c r="G63" s="41"/>
      <c r="H63" s="41"/>
      <c r="I63" s="41"/>
      <c r="J63" s="25"/>
      <c r="K63" s="25"/>
      <c r="L63" s="25"/>
      <c r="M63" s="41"/>
      <c r="N63" s="55"/>
      <c r="O63" s="41"/>
    </row>
    <row r="64" spans="1:15">
      <c r="B64" s="25"/>
      <c r="C64" s="25"/>
      <c r="D64" s="25"/>
      <c r="E64" s="25"/>
      <c r="F64" s="25"/>
      <c r="G64" s="41"/>
    </row>
    <row r="65" spans="6:17" ht="15" customHeight="1"/>
    <row r="66" spans="6:17">
      <c r="F66" s="2"/>
      <c r="G66" s="16"/>
    </row>
    <row r="69" spans="6:17">
      <c r="P69" s="327" t="e">
        <f>SUM(#REF!)</f>
        <v>#REF!</v>
      </c>
      <c r="Q69" s="14" t="e">
        <f>SUM(#REF!)</f>
        <v>#REF!</v>
      </c>
    </row>
    <row r="84" spans="16:17">
      <c r="P84" s="327" t="e">
        <f>SUM(#REF!)</f>
        <v>#REF!</v>
      </c>
      <c r="Q84" s="14" t="e">
        <f>SUM(#REF!)</f>
        <v>#REF!</v>
      </c>
    </row>
    <row r="89" spans="16:17">
      <c r="P89" s="327" t="e">
        <f>#REF!+#REF!</f>
        <v>#REF!</v>
      </c>
      <c r="Q89" s="14" t="e">
        <f>#REF!+#REF!</f>
        <v>#REF!</v>
      </c>
    </row>
    <row r="97" spans="16:17">
      <c r="P97" s="327" t="e">
        <f>#REF!+#REF!+#REF!</f>
        <v>#REF!</v>
      </c>
      <c r="Q97" s="14" t="e">
        <f>#REF!+#REF!+#REF!</f>
        <v>#REF!</v>
      </c>
    </row>
    <row r="102" spans="16:17">
      <c r="P102" s="327" t="e">
        <f>SUM(#REF!)</f>
        <v>#REF!</v>
      </c>
      <c r="Q102" s="14" t="e">
        <f>SUM(#REF!)</f>
        <v>#REF!</v>
      </c>
    </row>
    <row r="119" spans="16:17">
      <c r="P119" s="327" t="e">
        <f>SUM(#REF!)</f>
        <v>#REF!</v>
      </c>
      <c r="Q119" s="14" t="e">
        <f>SUM(#REF!)</f>
        <v>#REF!</v>
      </c>
    </row>
    <row r="177" ht="13.5" customHeight="1"/>
  </sheetData>
  <mergeCells count="9">
    <mergeCell ref="A1:E1"/>
    <mergeCell ref="D18:E18"/>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zoomScaleNormal="100" workbookViewId="0"/>
  </sheetViews>
  <sheetFormatPr defaultRowHeight="13.5"/>
  <cols>
    <col min="1" max="1" width="16" style="14" customWidth="1"/>
    <col min="2" max="2" width="42.375" style="621" customWidth="1"/>
    <col min="3" max="3" width="8.375" style="14" customWidth="1"/>
    <col min="4" max="9" width="9.625" style="14" customWidth="1"/>
    <col min="10" max="11" width="9" style="14" hidden="1" customWidth="1"/>
    <col min="12" max="256" width="9" style="14"/>
    <col min="257" max="257" width="16" style="14" customWidth="1"/>
    <col min="258" max="258" width="42.375" style="14" customWidth="1"/>
    <col min="259" max="259" width="8.375" style="14" customWidth="1"/>
    <col min="260" max="265" width="9.625" style="14" customWidth="1"/>
    <col min="266" max="267" width="0" style="14" hidden="1" customWidth="1"/>
    <col min="268" max="512" width="9" style="14"/>
    <col min="513" max="513" width="16" style="14" customWidth="1"/>
    <col min="514" max="514" width="42.375" style="14" customWidth="1"/>
    <col min="515" max="515" width="8.375" style="14" customWidth="1"/>
    <col min="516" max="521" width="9.625" style="14" customWidth="1"/>
    <col min="522" max="523" width="0" style="14" hidden="1" customWidth="1"/>
    <col min="524" max="768" width="9" style="14"/>
    <col min="769" max="769" width="16" style="14" customWidth="1"/>
    <col min="770" max="770" width="42.375" style="14" customWidth="1"/>
    <col min="771" max="771" width="8.375" style="14" customWidth="1"/>
    <col min="772" max="777" width="9.625" style="14" customWidth="1"/>
    <col min="778" max="779" width="0" style="14" hidden="1" customWidth="1"/>
    <col min="780" max="1024" width="9" style="14"/>
    <col min="1025" max="1025" width="16" style="14" customWidth="1"/>
    <col min="1026" max="1026" width="42.375" style="14" customWidth="1"/>
    <col min="1027" max="1027" width="8.375" style="14" customWidth="1"/>
    <col min="1028" max="1033" width="9.625" style="14" customWidth="1"/>
    <col min="1034" max="1035" width="0" style="14" hidden="1" customWidth="1"/>
    <col min="1036" max="1280" width="9" style="14"/>
    <col min="1281" max="1281" width="16" style="14" customWidth="1"/>
    <col min="1282" max="1282" width="42.375" style="14" customWidth="1"/>
    <col min="1283" max="1283" width="8.375" style="14" customWidth="1"/>
    <col min="1284" max="1289" width="9.625" style="14" customWidth="1"/>
    <col min="1290" max="1291" width="0" style="14" hidden="1" customWidth="1"/>
    <col min="1292" max="1536" width="9" style="14"/>
    <col min="1537" max="1537" width="16" style="14" customWidth="1"/>
    <col min="1538" max="1538" width="42.375" style="14" customWidth="1"/>
    <col min="1539" max="1539" width="8.375" style="14" customWidth="1"/>
    <col min="1540" max="1545" width="9.625" style="14" customWidth="1"/>
    <col min="1546" max="1547" width="0" style="14" hidden="1" customWidth="1"/>
    <col min="1548" max="1792" width="9" style="14"/>
    <col min="1793" max="1793" width="16" style="14" customWidth="1"/>
    <col min="1794" max="1794" width="42.375" style="14" customWidth="1"/>
    <col min="1795" max="1795" width="8.375" style="14" customWidth="1"/>
    <col min="1796" max="1801" width="9.625" style="14" customWidth="1"/>
    <col min="1802" max="1803" width="0" style="14" hidden="1" customWidth="1"/>
    <col min="1804" max="2048" width="9" style="14"/>
    <col min="2049" max="2049" width="16" style="14" customWidth="1"/>
    <col min="2050" max="2050" width="42.375" style="14" customWidth="1"/>
    <col min="2051" max="2051" width="8.375" style="14" customWidth="1"/>
    <col min="2052" max="2057" width="9.625" style="14" customWidth="1"/>
    <col min="2058" max="2059" width="0" style="14" hidden="1" customWidth="1"/>
    <col min="2060" max="2304" width="9" style="14"/>
    <col min="2305" max="2305" width="16" style="14" customWidth="1"/>
    <col min="2306" max="2306" width="42.375" style="14" customWidth="1"/>
    <col min="2307" max="2307" width="8.375" style="14" customWidth="1"/>
    <col min="2308" max="2313" width="9.625" style="14" customWidth="1"/>
    <col min="2314" max="2315" width="0" style="14" hidden="1" customWidth="1"/>
    <col min="2316" max="2560" width="9" style="14"/>
    <col min="2561" max="2561" width="16" style="14" customWidth="1"/>
    <col min="2562" max="2562" width="42.375" style="14" customWidth="1"/>
    <col min="2563" max="2563" width="8.375" style="14" customWidth="1"/>
    <col min="2564" max="2569" width="9.625" style="14" customWidth="1"/>
    <col min="2570" max="2571" width="0" style="14" hidden="1" customWidth="1"/>
    <col min="2572" max="2816" width="9" style="14"/>
    <col min="2817" max="2817" width="16" style="14" customWidth="1"/>
    <col min="2818" max="2818" width="42.375" style="14" customWidth="1"/>
    <col min="2819" max="2819" width="8.375" style="14" customWidth="1"/>
    <col min="2820" max="2825" width="9.625" style="14" customWidth="1"/>
    <col min="2826" max="2827" width="0" style="14" hidden="1" customWidth="1"/>
    <col min="2828" max="3072" width="9" style="14"/>
    <col min="3073" max="3073" width="16" style="14" customWidth="1"/>
    <col min="3074" max="3074" width="42.375" style="14" customWidth="1"/>
    <col min="3075" max="3075" width="8.375" style="14" customWidth="1"/>
    <col min="3076" max="3081" width="9.625" style="14" customWidth="1"/>
    <col min="3082" max="3083" width="0" style="14" hidden="1" customWidth="1"/>
    <col min="3084" max="3328" width="9" style="14"/>
    <col min="3329" max="3329" width="16" style="14" customWidth="1"/>
    <col min="3330" max="3330" width="42.375" style="14" customWidth="1"/>
    <col min="3331" max="3331" width="8.375" style="14" customWidth="1"/>
    <col min="3332" max="3337" width="9.625" style="14" customWidth="1"/>
    <col min="3338" max="3339" width="0" style="14" hidden="1" customWidth="1"/>
    <col min="3340" max="3584" width="9" style="14"/>
    <col min="3585" max="3585" width="16" style="14" customWidth="1"/>
    <col min="3586" max="3586" width="42.375" style="14" customWidth="1"/>
    <col min="3587" max="3587" width="8.375" style="14" customWidth="1"/>
    <col min="3588" max="3593" width="9.625" style="14" customWidth="1"/>
    <col min="3594" max="3595" width="0" style="14" hidden="1" customWidth="1"/>
    <col min="3596" max="3840" width="9" style="14"/>
    <col min="3841" max="3841" width="16" style="14" customWidth="1"/>
    <col min="3842" max="3842" width="42.375" style="14" customWidth="1"/>
    <col min="3843" max="3843" width="8.375" style="14" customWidth="1"/>
    <col min="3844" max="3849" width="9.625" style="14" customWidth="1"/>
    <col min="3850" max="3851" width="0" style="14" hidden="1" customWidth="1"/>
    <col min="3852" max="4096" width="9" style="14"/>
    <col min="4097" max="4097" width="16" style="14" customWidth="1"/>
    <col min="4098" max="4098" width="42.375" style="14" customWidth="1"/>
    <col min="4099" max="4099" width="8.375" style="14" customWidth="1"/>
    <col min="4100" max="4105" width="9.625" style="14" customWidth="1"/>
    <col min="4106" max="4107" width="0" style="14" hidden="1" customWidth="1"/>
    <col min="4108" max="4352" width="9" style="14"/>
    <col min="4353" max="4353" width="16" style="14" customWidth="1"/>
    <col min="4354" max="4354" width="42.375" style="14" customWidth="1"/>
    <col min="4355" max="4355" width="8.375" style="14" customWidth="1"/>
    <col min="4356" max="4361" width="9.625" style="14" customWidth="1"/>
    <col min="4362" max="4363" width="0" style="14" hidden="1" customWidth="1"/>
    <col min="4364" max="4608" width="9" style="14"/>
    <col min="4609" max="4609" width="16" style="14" customWidth="1"/>
    <col min="4610" max="4610" width="42.375" style="14" customWidth="1"/>
    <col min="4611" max="4611" width="8.375" style="14" customWidth="1"/>
    <col min="4612" max="4617" width="9.625" style="14" customWidth="1"/>
    <col min="4618" max="4619" width="0" style="14" hidden="1" customWidth="1"/>
    <col min="4620" max="4864" width="9" style="14"/>
    <col min="4865" max="4865" width="16" style="14" customWidth="1"/>
    <col min="4866" max="4866" width="42.375" style="14" customWidth="1"/>
    <col min="4867" max="4867" width="8.375" style="14" customWidth="1"/>
    <col min="4868" max="4873" width="9.625" style="14" customWidth="1"/>
    <col min="4874" max="4875" width="0" style="14" hidden="1" customWidth="1"/>
    <col min="4876" max="5120" width="9" style="14"/>
    <col min="5121" max="5121" width="16" style="14" customWidth="1"/>
    <col min="5122" max="5122" width="42.375" style="14" customWidth="1"/>
    <col min="5123" max="5123" width="8.375" style="14" customWidth="1"/>
    <col min="5124" max="5129" width="9.625" style="14" customWidth="1"/>
    <col min="5130" max="5131" width="0" style="14" hidden="1" customWidth="1"/>
    <col min="5132" max="5376" width="9" style="14"/>
    <col min="5377" max="5377" width="16" style="14" customWidth="1"/>
    <col min="5378" max="5378" width="42.375" style="14" customWidth="1"/>
    <col min="5379" max="5379" width="8.375" style="14" customWidth="1"/>
    <col min="5380" max="5385" width="9.625" style="14" customWidth="1"/>
    <col min="5386" max="5387" width="0" style="14" hidden="1" customWidth="1"/>
    <col min="5388" max="5632" width="9" style="14"/>
    <col min="5633" max="5633" width="16" style="14" customWidth="1"/>
    <col min="5634" max="5634" width="42.375" style="14" customWidth="1"/>
    <col min="5635" max="5635" width="8.375" style="14" customWidth="1"/>
    <col min="5636" max="5641" width="9.625" style="14" customWidth="1"/>
    <col min="5642" max="5643" width="0" style="14" hidden="1" customWidth="1"/>
    <col min="5644" max="5888" width="9" style="14"/>
    <col min="5889" max="5889" width="16" style="14" customWidth="1"/>
    <col min="5890" max="5890" width="42.375" style="14" customWidth="1"/>
    <col min="5891" max="5891" width="8.375" style="14" customWidth="1"/>
    <col min="5892" max="5897" width="9.625" style="14" customWidth="1"/>
    <col min="5898" max="5899" width="0" style="14" hidden="1" customWidth="1"/>
    <col min="5900" max="6144" width="9" style="14"/>
    <col min="6145" max="6145" width="16" style="14" customWidth="1"/>
    <col min="6146" max="6146" width="42.375" style="14" customWidth="1"/>
    <col min="6147" max="6147" width="8.375" style="14" customWidth="1"/>
    <col min="6148" max="6153" width="9.625" style="14" customWidth="1"/>
    <col min="6154" max="6155" width="0" style="14" hidden="1" customWidth="1"/>
    <col min="6156" max="6400" width="9" style="14"/>
    <col min="6401" max="6401" width="16" style="14" customWidth="1"/>
    <col min="6402" max="6402" width="42.375" style="14" customWidth="1"/>
    <col min="6403" max="6403" width="8.375" style="14" customWidth="1"/>
    <col min="6404" max="6409" width="9.625" style="14" customWidth="1"/>
    <col min="6410" max="6411" width="0" style="14" hidden="1" customWidth="1"/>
    <col min="6412" max="6656" width="9" style="14"/>
    <col min="6657" max="6657" width="16" style="14" customWidth="1"/>
    <col min="6658" max="6658" width="42.375" style="14" customWidth="1"/>
    <col min="6659" max="6659" width="8.375" style="14" customWidth="1"/>
    <col min="6660" max="6665" width="9.625" style="14" customWidth="1"/>
    <col min="6666" max="6667" width="0" style="14" hidden="1" customWidth="1"/>
    <col min="6668" max="6912" width="9" style="14"/>
    <col min="6913" max="6913" width="16" style="14" customWidth="1"/>
    <col min="6914" max="6914" width="42.375" style="14" customWidth="1"/>
    <col min="6915" max="6915" width="8.375" style="14" customWidth="1"/>
    <col min="6916" max="6921" width="9.625" style="14" customWidth="1"/>
    <col min="6922" max="6923" width="0" style="14" hidden="1" customWidth="1"/>
    <col min="6924" max="7168" width="9" style="14"/>
    <col min="7169" max="7169" width="16" style="14" customWidth="1"/>
    <col min="7170" max="7170" width="42.375" style="14" customWidth="1"/>
    <col min="7171" max="7171" width="8.375" style="14" customWidth="1"/>
    <col min="7172" max="7177" width="9.625" style="14" customWidth="1"/>
    <col min="7178" max="7179" width="0" style="14" hidden="1" customWidth="1"/>
    <col min="7180" max="7424" width="9" style="14"/>
    <col min="7425" max="7425" width="16" style="14" customWidth="1"/>
    <col min="7426" max="7426" width="42.375" style="14" customWidth="1"/>
    <col min="7427" max="7427" width="8.375" style="14" customWidth="1"/>
    <col min="7428" max="7433" width="9.625" style="14" customWidth="1"/>
    <col min="7434" max="7435" width="0" style="14" hidden="1" customWidth="1"/>
    <col min="7436" max="7680" width="9" style="14"/>
    <col min="7681" max="7681" width="16" style="14" customWidth="1"/>
    <col min="7682" max="7682" width="42.375" style="14" customWidth="1"/>
    <col min="7683" max="7683" width="8.375" style="14" customWidth="1"/>
    <col min="7684" max="7689" width="9.625" style="14" customWidth="1"/>
    <col min="7690" max="7691" width="0" style="14" hidden="1" customWidth="1"/>
    <col min="7692" max="7936" width="9" style="14"/>
    <col min="7937" max="7937" width="16" style="14" customWidth="1"/>
    <col min="7938" max="7938" width="42.375" style="14" customWidth="1"/>
    <col min="7939" max="7939" width="8.375" style="14" customWidth="1"/>
    <col min="7940" max="7945" width="9.625" style="14" customWidth="1"/>
    <col min="7946" max="7947" width="0" style="14" hidden="1" customWidth="1"/>
    <col min="7948" max="8192" width="9" style="14"/>
    <col min="8193" max="8193" width="16" style="14" customWidth="1"/>
    <col min="8194" max="8194" width="42.375" style="14" customWidth="1"/>
    <col min="8195" max="8195" width="8.375" style="14" customWidth="1"/>
    <col min="8196" max="8201" width="9.625" style="14" customWidth="1"/>
    <col min="8202" max="8203" width="0" style="14" hidden="1" customWidth="1"/>
    <col min="8204" max="8448" width="9" style="14"/>
    <col min="8449" max="8449" width="16" style="14" customWidth="1"/>
    <col min="8450" max="8450" width="42.375" style="14" customWidth="1"/>
    <col min="8451" max="8451" width="8.375" style="14" customWidth="1"/>
    <col min="8452" max="8457" width="9.625" style="14" customWidth="1"/>
    <col min="8458" max="8459" width="0" style="14" hidden="1" customWidth="1"/>
    <col min="8460" max="8704" width="9" style="14"/>
    <col min="8705" max="8705" width="16" style="14" customWidth="1"/>
    <col min="8706" max="8706" width="42.375" style="14" customWidth="1"/>
    <col min="8707" max="8707" width="8.375" style="14" customWidth="1"/>
    <col min="8708" max="8713" width="9.625" style="14" customWidth="1"/>
    <col min="8714" max="8715" width="0" style="14" hidden="1" customWidth="1"/>
    <col min="8716" max="8960" width="9" style="14"/>
    <col min="8961" max="8961" width="16" style="14" customWidth="1"/>
    <col min="8962" max="8962" width="42.375" style="14" customWidth="1"/>
    <col min="8963" max="8963" width="8.375" style="14" customWidth="1"/>
    <col min="8964" max="8969" width="9.625" style="14" customWidth="1"/>
    <col min="8970" max="8971" width="0" style="14" hidden="1" customWidth="1"/>
    <col min="8972" max="9216" width="9" style="14"/>
    <col min="9217" max="9217" width="16" style="14" customWidth="1"/>
    <col min="9218" max="9218" width="42.375" style="14" customWidth="1"/>
    <col min="9219" max="9219" width="8.375" style="14" customWidth="1"/>
    <col min="9220" max="9225" width="9.625" style="14" customWidth="1"/>
    <col min="9226" max="9227" width="0" style="14" hidden="1" customWidth="1"/>
    <col min="9228" max="9472" width="9" style="14"/>
    <col min="9473" max="9473" width="16" style="14" customWidth="1"/>
    <col min="9474" max="9474" width="42.375" style="14" customWidth="1"/>
    <col min="9475" max="9475" width="8.375" style="14" customWidth="1"/>
    <col min="9476" max="9481" width="9.625" style="14" customWidth="1"/>
    <col min="9482" max="9483" width="0" style="14" hidden="1" customWidth="1"/>
    <col min="9484" max="9728" width="9" style="14"/>
    <col min="9729" max="9729" width="16" style="14" customWidth="1"/>
    <col min="9730" max="9730" width="42.375" style="14" customWidth="1"/>
    <col min="9731" max="9731" width="8.375" style="14" customWidth="1"/>
    <col min="9732" max="9737" width="9.625" style="14" customWidth="1"/>
    <col min="9738" max="9739" width="0" style="14" hidden="1" customWidth="1"/>
    <col min="9740" max="9984" width="9" style="14"/>
    <col min="9985" max="9985" width="16" style="14" customWidth="1"/>
    <col min="9986" max="9986" width="42.375" style="14" customWidth="1"/>
    <col min="9987" max="9987" width="8.375" style="14" customWidth="1"/>
    <col min="9988" max="9993" width="9.625" style="14" customWidth="1"/>
    <col min="9994" max="9995" width="0" style="14" hidden="1" customWidth="1"/>
    <col min="9996" max="10240" width="9" style="14"/>
    <col min="10241" max="10241" width="16" style="14" customWidth="1"/>
    <col min="10242" max="10242" width="42.375" style="14" customWidth="1"/>
    <col min="10243" max="10243" width="8.375" style="14" customWidth="1"/>
    <col min="10244" max="10249" width="9.625" style="14" customWidth="1"/>
    <col min="10250" max="10251" width="0" style="14" hidden="1" customWidth="1"/>
    <col min="10252" max="10496" width="9" style="14"/>
    <col min="10497" max="10497" width="16" style="14" customWidth="1"/>
    <col min="10498" max="10498" width="42.375" style="14" customWidth="1"/>
    <col min="10499" max="10499" width="8.375" style="14" customWidth="1"/>
    <col min="10500" max="10505" width="9.625" style="14" customWidth="1"/>
    <col min="10506" max="10507" width="0" style="14" hidden="1" customWidth="1"/>
    <col min="10508" max="10752" width="9" style="14"/>
    <col min="10753" max="10753" width="16" style="14" customWidth="1"/>
    <col min="10754" max="10754" width="42.375" style="14" customWidth="1"/>
    <col min="10755" max="10755" width="8.375" style="14" customWidth="1"/>
    <col min="10756" max="10761" width="9.625" style="14" customWidth="1"/>
    <col min="10762" max="10763" width="0" style="14" hidden="1" customWidth="1"/>
    <col min="10764" max="11008" width="9" style="14"/>
    <col min="11009" max="11009" width="16" style="14" customWidth="1"/>
    <col min="11010" max="11010" width="42.375" style="14" customWidth="1"/>
    <col min="11011" max="11011" width="8.375" style="14" customWidth="1"/>
    <col min="11012" max="11017" width="9.625" style="14" customWidth="1"/>
    <col min="11018" max="11019" width="0" style="14" hidden="1" customWidth="1"/>
    <col min="11020" max="11264" width="9" style="14"/>
    <col min="11265" max="11265" width="16" style="14" customWidth="1"/>
    <col min="11266" max="11266" width="42.375" style="14" customWidth="1"/>
    <col min="11267" max="11267" width="8.375" style="14" customWidth="1"/>
    <col min="11268" max="11273" width="9.625" style="14" customWidth="1"/>
    <col min="11274" max="11275" width="0" style="14" hidden="1" customWidth="1"/>
    <col min="11276" max="11520" width="9" style="14"/>
    <col min="11521" max="11521" width="16" style="14" customWidth="1"/>
    <col min="11522" max="11522" width="42.375" style="14" customWidth="1"/>
    <col min="11523" max="11523" width="8.375" style="14" customWidth="1"/>
    <col min="11524" max="11529" width="9.625" style="14" customWidth="1"/>
    <col min="11530" max="11531" width="0" style="14" hidden="1" customWidth="1"/>
    <col min="11532" max="11776" width="9" style="14"/>
    <col min="11777" max="11777" width="16" style="14" customWidth="1"/>
    <col min="11778" max="11778" width="42.375" style="14" customWidth="1"/>
    <col min="11779" max="11779" width="8.375" style="14" customWidth="1"/>
    <col min="11780" max="11785" width="9.625" style="14" customWidth="1"/>
    <col min="11786" max="11787" width="0" style="14" hidden="1" customWidth="1"/>
    <col min="11788" max="12032" width="9" style="14"/>
    <col min="12033" max="12033" width="16" style="14" customWidth="1"/>
    <col min="12034" max="12034" width="42.375" style="14" customWidth="1"/>
    <col min="12035" max="12035" width="8.375" style="14" customWidth="1"/>
    <col min="12036" max="12041" width="9.625" style="14" customWidth="1"/>
    <col min="12042" max="12043" width="0" style="14" hidden="1" customWidth="1"/>
    <col min="12044" max="12288" width="9" style="14"/>
    <col min="12289" max="12289" width="16" style="14" customWidth="1"/>
    <col min="12290" max="12290" width="42.375" style="14" customWidth="1"/>
    <col min="12291" max="12291" width="8.375" style="14" customWidth="1"/>
    <col min="12292" max="12297" width="9.625" style="14" customWidth="1"/>
    <col min="12298" max="12299" width="0" style="14" hidden="1" customWidth="1"/>
    <col min="12300" max="12544" width="9" style="14"/>
    <col min="12545" max="12545" width="16" style="14" customWidth="1"/>
    <col min="12546" max="12546" width="42.375" style="14" customWidth="1"/>
    <col min="12547" max="12547" width="8.375" style="14" customWidth="1"/>
    <col min="12548" max="12553" width="9.625" style="14" customWidth="1"/>
    <col min="12554" max="12555" width="0" style="14" hidden="1" customWidth="1"/>
    <col min="12556" max="12800" width="9" style="14"/>
    <col min="12801" max="12801" width="16" style="14" customWidth="1"/>
    <col min="12802" max="12802" width="42.375" style="14" customWidth="1"/>
    <col min="12803" max="12803" width="8.375" style="14" customWidth="1"/>
    <col min="12804" max="12809" width="9.625" style="14" customWidth="1"/>
    <col min="12810" max="12811" width="0" style="14" hidden="1" customWidth="1"/>
    <col min="12812" max="13056" width="9" style="14"/>
    <col min="13057" max="13057" width="16" style="14" customWidth="1"/>
    <col min="13058" max="13058" width="42.375" style="14" customWidth="1"/>
    <col min="13059" max="13059" width="8.375" style="14" customWidth="1"/>
    <col min="13060" max="13065" width="9.625" style="14" customWidth="1"/>
    <col min="13066" max="13067" width="0" style="14" hidden="1" customWidth="1"/>
    <col min="13068" max="13312" width="9" style="14"/>
    <col min="13313" max="13313" width="16" style="14" customWidth="1"/>
    <col min="13314" max="13314" width="42.375" style="14" customWidth="1"/>
    <col min="13315" max="13315" width="8.375" style="14" customWidth="1"/>
    <col min="13316" max="13321" width="9.625" style="14" customWidth="1"/>
    <col min="13322" max="13323" width="0" style="14" hidden="1" customWidth="1"/>
    <col min="13324" max="13568" width="9" style="14"/>
    <col min="13569" max="13569" width="16" style="14" customWidth="1"/>
    <col min="13570" max="13570" width="42.375" style="14" customWidth="1"/>
    <col min="13571" max="13571" width="8.375" style="14" customWidth="1"/>
    <col min="13572" max="13577" width="9.625" style="14" customWidth="1"/>
    <col min="13578" max="13579" width="0" style="14" hidden="1" customWidth="1"/>
    <col min="13580" max="13824" width="9" style="14"/>
    <col min="13825" max="13825" width="16" style="14" customWidth="1"/>
    <col min="13826" max="13826" width="42.375" style="14" customWidth="1"/>
    <col min="13827" max="13827" width="8.375" style="14" customWidth="1"/>
    <col min="13828" max="13833" width="9.625" style="14" customWidth="1"/>
    <col min="13834" max="13835" width="0" style="14" hidden="1" customWidth="1"/>
    <col min="13836" max="14080" width="9" style="14"/>
    <col min="14081" max="14081" width="16" style="14" customWidth="1"/>
    <col min="14082" max="14082" width="42.375" style="14" customWidth="1"/>
    <col min="14083" max="14083" width="8.375" style="14" customWidth="1"/>
    <col min="14084" max="14089" width="9.625" style="14" customWidth="1"/>
    <col min="14090" max="14091" width="0" style="14" hidden="1" customWidth="1"/>
    <col min="14092" max="14336" width="9" style="14"/>
    <col min="14337" max="14337" width="16" style="14" customWidth="1"/>
    <col min="14338" max="14338" width="42.375" style="14" customWidth="1"/>
    <col min="14339" max="14339" width="8.375" style="14" customWidth="1"/>
    <col min="14340" max="14345" width="9.625" style="14" customWidth="1"/>
    <col min="14346" max="14347" width="0" style="14" hidden="1" customWidth="1"/>
    <col min="14348" max="14592" width="9" style="14"/>
    <col min="14593" max="14593" width="16" style="14" customWidth="1"/>
    <col min="14594" max="14594" width="42.375" style="14" customWidth="1"/>
    <col min="14595" max="14595" width="8.375" style="14" customWidth="1"/>
    <col min="14596" max="14601" width="9.625" style="14" customWidth="1"/>
    <col min="14602" max="14603" width="0" style="14" hidden="1" customWidth="1"/>
    <col min="14604" max="14848" width="9" style="14"/>
    <col min="14849" max="14849" width="16" style="14" customWidth="1"/>
    <col min="14850" max="14850" width="42.375" style="14" customWidth="1"/>
    <col min="14851" max="14851" width="8.375" style="14" customWidth="1"/>
    <col min="14852" max="14857" width="9.625" style="14" customWidth="1"/>
    <col min="14858" max="14859" width="0" style="14" hidden="1" customWidth="1"/>
    <col min="14860" max="15104" width="9" style="14"/>
    <col min="15105" max="15105" width="16" style="14" customWidth="1"/>
    <col min="15106" max="15106" width="42.375" style="14" customWidth="1"/>
    <col min="15107" max="15107" width="8.375" style="14" customWidth="1"/>
    <col min="15108" max="15113" width="9.625" style="14" customWidth="1"/>
    <col min="15114" max="15115" width="0" style="14" hidden="1" customWidth="1"/>
    <col min="15116" max="15360" width="9" style="14"/>
    <col min="15361" max="15361" width="16" style="14" customWidth="1"/>
    <col min="15362" max="15362" width="42.375" style="14" customWidth="1"/>
    <col min="15363" max="15363" width="8.375" style="14" customWidth="1"/>
    <col min="15364" max="15369" width="9.625" style="14" customWidth="1"/>
    <col min="15370" max="15371" width="0" style="14" hidden="1" customWidth="1"/>
    <col min="15372" max="15616" width="9" style="14"/>
    <col min="15617" max="15617" width="16" style="14" customWidth="1"/>
    <col min="15618" max="15618" width="42.375" style="14" customWidth="1"/>
    <col min="15619" max="15619" width="8.375" style="14" customWidth="1"/>
    <col min="15620" max="15625" width="9.625" style="14" customWidth="1"/>
    <col min="15626" max="15627" width="0" style="14" hidden="1" customWidth="1"/>
    <col min="15628" max="15872" width="9" style="14"/>
    <col min="15873" max="15873" width="16" style="14" customWidth="1"/>
    <col min="15874" max="15874" width="42.375" style="14" customWidth="1"/>
    <col min="15875" max="15875" width="8.375" style="14" customWidth="1"/>
    <col min="15876" max="15881" width="9.625" style="14" customWidth="1"/>
    <col min="15882" max="15883" width="0" style="14" hidden="1" customWidth="1"/>
    <col min="15884" max="16128" width="9" style="14"/>
    <col min="16129" max="16129" width="16" style="14" customWidth="1"/>
    <col min="16130" max="16130" width="42.375" style="14" customWidth="1"/>
    <col min="16131" max="16131" width="8.375" style="14" customWidth="1"/>
    <col min="16132" max="16137" width="9.625" style="14" customWidth="1"/>
    <col min="16138" max="16139" width="0" style="14" hidden="1" customWidth="1"/>
    <col min="16140" max="16384" width="9" style="14"/>
  </cols>
  <sheetData>
    <row r="1" spans="1:14" ht="19.5" customHeight="1">
      <c r="A1" s="38" t="s">
        <v>693</v>
      </c>
      <c r="B1" s="25"/>
      <c r="C1" s="32"/>
      <c r="D1" s="41"/>
      <c r="E1" s="41"/>
      <c r="F1" s="41"/>
      <c r="G1" s="41"/>
      <c r="H1" s="41"/>
      <c r="I1" s="41"/>
      <c r="J1" s="25"/>
      <c r="K1" s="25"/>
    </row>
    <row r="2" spans="1:14" s="68" customFormat="1" ht="19.5" customHeight="1">
      <c r="A2" s="709" t="s">
        <v>797</v>
      </c>
      <c r="B2" s="709"/>
      <c r="C2" s="709"/>
      <c r="D2" s="709"/>
      <c r="E2" s="709"/>
      <c r="F2" s="709"/>
      <c r="G2" s="709"/>
      <c r="H2" s="709"/>
      <c r="I2" s="709"/>
    </row>
    <row r="3" spans="1:14" ht="14.25" thickBot="1">
      <c r="A3" s="25"/>
      <c r="B3" s="30"/>
      <c r="C3" s="116"/>
      <c r="D3" s="116"/>
      <c r="E3" s="116"/>
      <c r="F3" s="116"/>
      <c r="G3" s="116"/>
      <c r="H3" s="116"/>
      <c r="I3" s="65" t="s">
        <v>587</v>
      </c>
    </row>
    <row r="4" spans="1:14" s="18" customFormat="1" ht="14.25" thickTop="1">
      <c r="A4" s="645" t="s">
        <v>222</v>
      </c>
      <c r="B4" s="648" t="s">
        <v>221</v>
      </c>
      <c r="C4" s="648" t="s">
        <v>410</v>
      </c>
      <c r="D4" s="651" t="s">
        <v>1062</v>
      </c>
      <c r="E4" s="703"/>
      <c r="F4" s="703"/>
      <c r="G4" s="703"/>
      <c r="H4" s="725"/>
      <c r="I4" s="627" t="s">
        <v>1051</v>
      </c>
    </row>
    <row r="5" spans="1:14" s="18" customFormat="1">
      <c r="A5" s="710"/>
      <c r="B5" s="711"/>
      <c r="C5" s="711"/>
      <c r="D5" s="625" t="s">
        <v>1053</v>
      </c>
      <c r="E5" s="625" t="s">
        <v>1054</v>
      </c>
      <c r="F5" s="575" t="s">
        <v>1061</v>
      </c>
      <c r="G5" s="575" t="s">
        <v>1077</v>
      </c>
      <c r="H5" s="575" t="s">
        <v>1084</v>
      </c>
      <c r="I5" s="575" t="s">
        <v>1098</v>
      </c>
    </row>
    <row r="6" spans="1:14" s="464" customFormat="1">
      <c r="A6" s="146" t="s">
        <v>471</v>
      </c>
      <c r="B6" s="147"/>
      <c r="C6" s="232"/>
      <c r="D6" s="157"/>
      <c r="E6" s="157"/>
      <c r="F6" s="157"/>
      <c r="G6" s="157"/>
      <c r="H6" s="943"/>
      <c r="I6" s="944"/>
    </row>
    <row r="7" spans="1:14" s="464" customFormat="1" ht="22.5">
      <c r="A7" s="148" t="s">
        <v>472</v>
      </c>
      <c r="B7" s="149" t="s">
        <v>718</v>
      </c>
      <c r="C7" s="233" t="s">
        <v>473</v>
      </c>
      <c r="D7" s="365">
        <v>2377</v>
      </c>
      <c r="E7" s="365">
        <v>2404</v>
      </c>
      <c r="F7" s="365">
        <v>2404</v>
      </c>
      <c r="G7" s="365">
        <v>2404</v>
      </c>
      <c r="H7" s="945">
        <v>2368</v>
      </c>
      <c r="I7" s="946">
        <v>2415</v>
      </c>
      <c r="J7" s="569"/>
      <c r="K7" s="569"/>
      <c r="L7" s="570"/>
      <c r="N7" s="465"/>
    </row>
    <row r="8" spans="1:14" s="464" customFormat="1" ht="15" customHeight="1">
      <c r="A8" s="148" t="s">
        <v>474</v>
      </c>
      <c r="B8" s="150" t="s">
        <v>475</v>
      </c>
      <c r="C8" s="233" t="s">
        <v>966</v>
      </c>
      <c r="D8" s="365">
        <v>342</v>
      </c>
      <c r="E8" s="365">
        <v>343</v>
      </c>
      <c r="F8" s="365">
        <v>343</v>
      </c>
      <c r="G8" s="365">
        <v>346</v>
      </c>
      <c r="H8" s="945">
        <v>338</v>
      </c>
      <c r="I8" s="946">
        <v>352</v>
      </c>
      <c r="J8" s="569"/>
      <c r="K8" s="569"/>
      <c r="L8" s="570"/>
      <c r="N8" s="465"/>
    </row>
    <row r="9" spans="1:14" s="464" customFormat="1" ht="15" customHeight="1">
      <c r="A9" s="148" t="s">
        <v>967</v>
      </c>
      <c r="B9" s="150" t="s">
        <v>719</v>
      </c>
      <c r="C9" s="233" t="s">
        <v>968</v>
      </c>
      <c r="D9" s="365">
        <v>426</v>
      </c>
      <c r="E9" s="365">
        <v>418</v>
      </c>
      <c r="F9" s="365">
        <v>439</v>
      </c>
      <c r="G9" s="365">
        <v>430</v>
      </c>
      <c r="H9" s="945">
        <v>408</v>
      </c>
      <c r="I9" s="946">
        <v>392</v>
      </c>
      <c r="J9" s="569"/>
      <c r="K9" s="569"/>
      <c r="L9" s="570"/>
      <c r="N9" s="465"/>
    </row>
    <row r="10" spans="1:14" s="464" customFormat="1" ht="15" customHeight="1">
      <c r="A10" s="148" t="s">
        <v>969</v>
      </c>
      <c r="B10" s="150" t="s">
        <v>720</v>
      </c>
      <c r="C10" s="233" t="s">
        <v>970</v>
      </c>
      <c r="D10" s="365">
        <v>92</v>
      </c>
      <c r="E10" s="365">
        <v>87</v>
      </c>
      <c r="F10" s="365">
        <v>95</v>
      </c>
      <c r="G10" s="365">
        <v>110</v>
      </c>
      <c r="H10" s="945">
        <v>119</v>
      </c>
      <c r="I10" s="946">
        <v>79</v>
      </c>
      <c r="J10" s="569"/>
      <c r="K10" s="569"/>
      <c r="L10" s="570"/>
      <c r="N10" s="465"/>
    </row>
    <row r="11" spans="1:14" s="464" customFormat="1" ht="15" customHeight="1">
      <c r="A11" s="148" t="s">
        <v>476</v>
      </c>
      <c r="B11" s="150" t="s">
        <v>971</v>
      </c>
      <c r="C11" s="233" t="s">
        <v>970</v>
      </c>
      <c r="D11" s="365">
        <v>223</v>
      </c>
      <c r="E11" s="365">
        <v>217</v>
      </c>
      <c r="F11" s="365">
        <v>234</v>
      </c>
      <c r="G11" s="365">
        <v>226</v>
      </c>
      <c r="H11" s="945">
        <v>221</v>
      </c>
      <c r="I11" s="946">
        <v>212</v>
      </c>
      <c r="J11" s="569"/>
      <c r="K11" s="569"/>
      <c r="L11" s="570"/>
      <c r="N11" s="465"/>
    </row>
    <row r="12" spans="1:14" s="464" customFormat="1" ht="15" customHeight="1">
      <c r="A12" s="148" t="s">
        <v>477</v>
      </c>
      <c r="B12" s="150" t="s">
        <v>793</v>
      </c>
      <c r="C12" s="233" t="s">
        <v>970</v>
      </c>
      <c r="D12" s="365">
        <v>205</v>
      </c>
      <c r="E12" s="365">
        <v>204</v>
      </c>
      <c r="F12" s="365">
        <v>206</v>
      </c>
      <c r="G12" s="365">
        <v>215</v>
      </c>
      <c r="H12" s="945">
        <v>203</v>
      </c>
      <c r="I12" s="946">
        <v>202</v>
      </c>
      <c r="J12" s="569"/>
      <c r="K12" s="569"/>
      <c r="L12" s="570"/>
      <c r="N12" s="465"/>
    </row>
    <row r="13" spans="1:14" s="464" customFormat="1" ht="15" customHeight="1">
      <c r="A13" s="151" t="s">
        <v>478</v>
      </c>
      <c r="B13" s="150" t="s">
        <v>890</v>
      </c>
      <c r="C13" s="233" t="s">
        <v>970</v>
      </c>
      <c r="D13" s="365">
        <v>126</v>
      </c>
      <c r="E13" s="365">
        <v>125</v>
      </c>
      <c r="F13" s="365">
        <v>126</v>
      </c>
      <c r="G13" s="365">
        <v>126</v>
      </c>
      <c r="H13" s="945">
        <v>126</v>
      </c>
      <c r="I13" s="946">
        <v>134</v>
      </c>
      <c r="J13" s="569"/>
      <c r="K13" s="569"/>
      <c r="L13" s="570"/>
      <c r="N13" s="465"/>
    </row>
    <row r="14" spans="1:14" s="464" customFormat="1" ht="15" customHeight="1">
      <c r="A14" s="151" t="s">
        <v>479</v>
      </c>
      <c r="B14" s="150" t="s">
        <v>721</v>
      </c>
      <c r="C14" s="233" t="s">
        <v>480</v>
      </c>
      <c r="D14" s="365">
        <v>198</v>
      </c>
      <c r="E14" s="365">
        <v>199</v>
      </c>
      <c r="F14" s="365">
        <v>199</v>
      </c>
      <c r="G14" s="365">
        <v>198</v>
      </c>
      <c r="H14" s="945">
        <v>196</v>
      </c>
      <c r="I14" s="946">
        <v>196</v>
      </c>
      <c r="J14" s="569"/>
      <c r="K14" s="569"/>
      <c r="L14" s="570"/>
      <c r="N14" s="465"/>
    </row>
    <row r="15" spans="1:14" s="464" customFormat="1" ht="22.5">
      <c r="A15" s="151" t="s">
        <v>481</v>
      </c>
      <c r="B15" s="149" t="s">
        <v>951</v>
      </c>
      <c r="C15" s="233" t="s">
        <v>972</v>
      </c>
      <c r="D15" s="365">
        <v>230</v>
      </c>
      <c r="E15" s="365">
        <v>230</v>
      </c>
      <c r="F15" s="365">
        <v>214</v>
      </c>
      <c r="G15" s="365">
        <v>214</v>
      </c>
      <c r="H15" s="945">
        <v>217</v>
      </c>
      <c r="I15" s="946">
        <v>232</v>
      </c>
      <c r="J15" s="569"/>
      <c r="K15" s="569"/>
      <c r="L15" s="570"/>
      <c r="N15" s="465"/>
    </row>
    <row r="16" spans="1:14" s="464" customFormat="1" ht="15" customHeight="1">
      <c r="A16" s="151" t="s">
        <v>973</v>
      </c>
      <c r="B16" s="150"/>
      <c r="C16" s="233" t="s">
        <v>974</v>
      </c>
      <c r="D16" s="365">
        <v>183</v>
      </c>
      <c r="E16" s="365">
        <v>156</v>
      </c>
      <c r="F16" s="365">
        <v>157</v>
      </c>
      <c r="G16" s="365">
        <v>187</v>
      </c>
      <c r="H16" s="945">
        <v>176</v>
      </c>
      <c r="I16" s="946">
        <v>131</v>
      </c>
      <c r="J16" s="569"/>
      <c r="K16" s="569"/>
      <c r="L16" s="570"/>
      <c r="N16" s="465"/>
    </row>
    <row r="17" spans="1:14" s="464" customFormat="1" ht="15" customHeight="1">
      <c r="A17" s="151" t="s">
        <v>975</v>
      </c>
      <c r="B17" s="150"/>
      <c r="C17" s="233" t="s">
        <v>974</v>
      </c>
      <c r="D17" s="365">
        <v>388</v>
      </c>
      <c r="E17" s="365">
        <v>454</v>
      </c>
      <c r="F17" s="365">
        <v>579</v>
      </c>
      <c r="G17" s="365">
        <v>481</v>
      </c>
      <c r="H17" s="945">
        <v>570</v>
      </c>
      <c r="I17" s="946">
        <v>680</v>
      </c>
      <c r="J17" s="569"/>
      <c r="K17" s="569"/>
      <c r="L17" s="570"/>
      <c r="N17" s="465"/>
    </row>
    <row r="18" spans="1:14" s="464" customFormat="1" ht="15" customHeight="1">
      <c r="A18" s="151" t="s">
        <v>838</v>
      </c>
      <c r="B18" s="150" t="s">
        <v>722</v>
      </c>
      <c r="C18" s="233" t="s">
        <v>473</v>
      </c>
      <c r="D18" s="365">
        <v>407</v>
      </c>
      <c r="E18" s="365">
        <v>407</v>
      </c>
      <c r="F18" s="365">
        <v>411</v>
      </c>
      <c r="G18" s="365">
        <v>407</v>
      </c>
      <c r="H18" s="945">
        <v>413</v>
      </c>
      <c r="I18" s="946">
        <v>437</v>
      </c>
      <c r="J18" s="569"/>
      <c r="K18" s="569"/>
      <c r="L18" s="570"/>
      <c r="N18" s="465"/>
    </row>
    <row r="19" spans="1:14" s="464" customFormat="1" ht="15" customHeight="1">
      <c r="A19" s="151" t="s">
        <v>482</v>
      </c>
      <c r="B19" s="150" t="s">
        <v>723</v>
      </c>
      <c r="C19" s="233" t="s">
        <v>761</v>
      </c>
      <c r="D19" s="365">
        <v>231</v>
      </c>
      <c r="E19" s="365">
        <v>231</v>
      </c>
      <c r="F19" s="365">
        <v>231</v>
      </c>
      <c r="G19" s="365">
        <v>231</v>
      </c>
      <c r="H19" s="945">
        <v>231</v>
      </c>
      <c r="I19" s="946">
        <v>233</v>
      </c>
      <c r="J19" s="569"/>
      <c r="K19" s="569"/>
      <c r="L19" s="570"/>
      <c r="N19" s="465"/>
    </row>
    <row r="20" spans="1:14" s="466" customFormat="1" ht="15" customHeight="1">
      <c r="A20" s="151" t="s">
        <v>1059</v>
      </c>
      <c r="B20" s="150" t="s">
        <v>1060</v>
      </c>
      <c r="C20" s="233" t="s">
        <v>761</v>
      </c>
      <c r="D20" s="365" t="s">
        <v>469</v>
      </c>
      <c r="E20" s="365">
        <v>1985</v>
      </c>
      <c r="F20" s="365">
        <v>1665</v>
      </c>
      <c r="G20" s="365">
        <v>1327</v>
      </c>
      <c r="H20" s="945">
        <v>1359</v>
      </c>
      <c r="I20" s="947">
        <v>1383</v>
      </c>
      <c r="J20" s="569"/>
      <c r="K20" s="569"/>
      <c r="L20" s="570"/>
      <c r="N20" s="465"/>
    </row>
    <row r="21" spans="1:14" s="464" customFormat="1" ht="15" customHeight="1">
      <c r="A21" s="151" t="s">
        <v>483</v>
      </c>
      <c r="B21" s="150" t="s">
        <v>724</v>
      </c>
      <c r="C21" s="233" t="s">
        <v>480</v>
      </c>
      <c r="D21" s="365">
        <v>290</v>
      </c>
      <c r="E21" s="365">
        <v>290</v>
      </c>
      <c r="F21" s="365">
        <v>290</v>
      </c>
      <c r="G21" s="365">
        <v>290</v>
      </c>
      <c r="H21" s="945">
        <v>292</v>
      </c>
      <c r="I21" s="946">
        <v>291</v>
      </c>
      <c r="J21" s="569"/>
      <c r="K21" s="569"/>
      <c r="L21" s="570"/>
      <c r="N21" s="465"/>
    </row>
    <row r="22" spans="1:14" s="464" customFormat="1" ht="15" customHeight="1">
      <c r="A22" s="151" t="s">
        <v>976</v>
      </c>
      <c r="B22" s="150" t="s">
        <v>725</v>
      </c>
      <c r="C22" s="233" t="s">
        <v>376</v>
      </c>
      <c r="D22" s="365">
        <v>280</v>
      </c>
      <c r="E22" s="365">
        <v>281</v>
      </c>
      <c r="F22" s="365">
        <v>281</v>
      </c>
      <c r="G22" s="365">
        <v>281</v>
      </c>
      <c r="H22" s="945">
        <v>296</v>
      </c>
      <c r="I22" s="946">
        <v>280</v>
      </c>
      <c r="J22" s="569"/>
      <c r="K22" s="569"/>
      <c r="L22" s="570"/>
      <c r="N22" s="465"/>
    </row>
    <row r="23" spans="1:14" s="464" customFormat="1" ht="15" customHeight="1">
      <c r="A23" s="151" t="s">
        <v>977</v>
      </c>
      <c r="B23" s="150" t="s">
        <v>726</v>
      </c>
      <c r="C23" s="233" t="s">
        <v>970</v>
      </c>
      <c r="D23" s="365">
        <v>109</v>
      </c>
      <c r="E23" s="365">
        <v>112</v>
      </c>
      <c r="F23" s="365">
        <v>115</v>
      </c>
      <c r="G23" s="365">
        <v>109</v>
      </c>
      <c r="H23" s="945">
        <v>112</v>
      </c>
      <c r="I23" s="946">
        <v>117</v>
      </c>
      <c r="J23" s="569"/>
      <c r="K23" s="569"/>
      <c r="L23" s="570"/>
      <c r="N23" s="465"/>
    </row>
    <row r="24" spans="1:14" s="464" customFormat="1" ht="15" customHeight="1">
      <c r="A24" s="151" t="s">
        <v>978</v>
      </c>
      <c r="B24" s="150" t="s">
        <v>762</v>
      </c>
      <c r="C24" s="233" t="s">
        <v>970</v>
      </c>
      <c r="D24" s="365">
        <v>104</v>
      </c>
      <c r="E24" s="365">
        <v>106</v>
      </c>
      <c r="F24" s="365">
        <v>105</v>
      </c>
      <c r="G24" s="365">
        <v>105</v>
      </c>
      <c r="H24" s="945">
        <v>105</v>
      </c>
      <c r="I24" s="946">
        <v>106</v>
      </c>
      <c r="J24" s="569"/>
      <c r="K24" s="569"/>
      <c r="L24" s="570"/>
      <c r="N24" s="465"/>
    </row>
    <row r="25" spans="1:14" s="464" customFormat="1" ht="15" customHeight="1">
      <c r="A25" s="151" t="s">
        <v>979</v>
      </c>
      <c r="B25" s="149" t="s">
        <v>980</v>
      </c>
      <c r="C25" s="233" t="s">
        <v>970</v>
      </c>
      <c r="D25" s="365">
        <v>864</v>
      </c>
      <c r="E25" s="365">
        <v>793</v>
      </c>
      <c r="F25" s="365">
        <v>793</v>
      </c>
      <c r="G25" s="365">
        <v>793</v>
      </c>
      <c r="H25" s="945">
        <v>824</v>
      </c>
      <c r="I25" s="946">
        <v>843</v>
      </c>
      <c r="J25" s="569"/>
      <c r="K25" s="569"/>
      <c r="L25" s="570"/>
      <c r="N25" s="465"/>
    </row>
    <row r="26" spans="1:14" s="464" customFormat="1" ht="22.5">
      <c r="A26" s="151" t="s">
        <v>489</v>
      </c>
      <c r="B26" s="152" t="s">
        <v>981</v>
      </c>
      <c r="C26" s="233" t="s">
        <v>480</v>
      </c>
      <c r="D26" s="365">
        <v>956</v>
      </c>
      <c r="E26" s="365">
        <v>953</v>
      </c>
      <c r="F26" s="365">
        <v>945</v>
      </c>
      <c r="G26" s="365">
        <v>937</v>
      </c>
      <c r="H26" s="945">
        <v>918</v>
      </c>
      <c r="I26" s="946">
        <v>951</v>
      </c>
      <c r="J26" s="569"/>
      <c r="K26" s="569"/>
      <c r="L26" s="570"/>
      <c r="N26" s="465"/>
    </row>
    <row r="27" spans="1:14" s="464" customFormat="1" ht="15" customHeight="1">
      <c r="A27" s="151" t="s">
        <v>490</v>
      </c>
      <c r="B27" s="150" t="s">
        <v>868</v>
      </c>
      <c r="C27" s="233" t="s">
        <v>48</v>
      </c>
      <c r="D27" s="365">
        <v>1402</v>
      </c>
      <c r="E27" s="365">
        <v>1402</v>
      </c>
      <c r="F27" s="365">
        <v>1402</v>
      </c>
      <c r="G27" s="365">
        <v>1402</v>
      </c>
      <c r="H27" s="945">
        <v>1402</v>
      </c>
      <c r="I27" s="946">
        <v>1402</v>
      </c>
      <c r="J27" s="569"/>
      <c r="K27" s="569"/>
      <c r="L27" s="570"/>
      <c r="N27" s="465"/>
    </row>
    <row r="28" spans="1:14" s="464" customFormat="1" ht="15" customHeight="1">
      <c r="A28" s="254" t="s">
        <v>839</v>
      </c>
      <c r="B28" s="150"/>
      <c r="C28" s="233" t="s">
        <v>49</v>
      </c>
      <c r="D28" s="366">
        <v>714</v>
      </c>
      <c r="E28" s="366">
        <v>714</v>
      </c>
      <c r="F28" s="366">
        <v>714</v>
      </c>
      <c r="G28" s="366">
        <v>714</v>
      </c>
      <c r="H28" s="948">
        <v>714</v>
      </c>
      <c r="I28" s="438">
        <v>678</v>
      </c>
      <c r="J28" s="569"/>
      <c r="K28" s="569"/>
      <c r="L28" s="570"/>
      <c r="N28" s="465"/>
    </row>
    <row r="29" spans="1:14" s="464" customFormat="1" ht="15" customHeight="1">
      <c r="A29" s="151" t="s">
        <v>982</v>
      </c>
      <c r="B29" s="149" t="s">
        <v>983</v>
      </c>
      <c r="C29" s="233" t="s">
        <v>480</v>
      </c>
      <c r="D29" s="366">
        <v>523</v>
      </c>
      <c r="E29" s="366">
        <v>523</v>
      </c>
      <c r="F29" s="366">
        <v>523</v>
      </c>
      <c r="G29" s="366">
        <v>523</v>
      </c>
      <c r="H29" s="948">
        <v>523</v>
      </c>
      <c r="I29" s="438">
        <v>505</v>
      </c>
      <c r="J29" s="569"/>
      <c r="K29" s="569"/>
      <c r="L29" s="570"/>
      <c r="N29" s="465"/>
    </row>
    <row r="30" spans="1:14" s="464" customFormat="1" ht="15" customHeight="1">
      <c r="A30" s="146" t="s">
        <v>491</v>
      </c>
      <c r="B30" s="150"/>
      <c r="C30" s="233"/>
      <c r="D30" s="366"/>
      <c r="E30" s="366"/>
      <c r="F30" s="366"/>
      <c r="G30" s="366"/>
      <c r="H30" s="948"/>
      <c r="I30" s="438"/>
      <c r="J30" s="569"/>
      <c r="K30" s="569"/>
      <c r="L30" s="570"/>
      <c r="N30" s="465"/>
    </row>
    <row r="31" spans="1:14" s="464" customFormat="1" ht="27">
      <c r="A31" s="151" t="s">
        <v>840</v>
      </c>
      <c r="B31" s="150" t="s">
        <v>843</v>
      </c>
      <c r="C31" s="234" t="s">
        <v>50</v>
      </c>
      <c r="D31" s="365">
        <v>5269</v>
      </c>
      <c r="E31" s="365">
        <v>5267</v>
      </c>
      <c r="F31" s="365">
        <v>5262</v>
      </c>
      <c r="G31" s="365">
        <v>5263</v>
      </c>
      <c r="H31" s="945">
        <v>5298</v>
      </c>
      <c r="I31" s="946">
        <v>6246</v>
      </c>
      <c r="J31" s="569"/>
      <c r="K31" s="569"/>
      <c r="L31" s="570"/>
      <c r="N31" s="465"/>
    </row>
    <row r="32" spans="1:14" s="464" customFormat="1" ht="33.75" customHeight="1">
      <c r="A32" s="151" t="s">
        <v>841</v>
      </c>
      <c r="B32" s="154" t="s">
        <v>850</v>
      </c>
      <c r="C32" s="233" t="s">
        <v>51</v>
      </c>
      <c r="D32" s="365">
        <v>8910</v>
      </c>
      <c r="E32" s="365">
        <v>8910</v>
      </c>
      <c r="F32" s="365">
        <v>8910</v>
      </c>
      <c r="G32" s="365">
        <v>8910</v>
      </c>
      <c r="H32" s="945">
        <v>8910</v>
      </c>
      <c r="I32" s="946">
        <v>8910</v>
      </c>
      <c r="J32" s="569"/>
      <c r="K32" s="569"/>
      <c r="L32" s="570"/>
      <c r="N32" s="465"/>
    </row>
    <row r="33" spans="1:14" s="464" customFormat="1" ht="15" customHeight="1">
      <c r="A33" s="151" t="s">
        <v>492</v>
      </c>
      <c r="B33" s="182" t="s">
        <v>727</v>
      </c>
      <c r="C33" s="233" t="s">
        <v>146</v>
      </c>
      <c r="D33" s="365">
        <v>20520</v>
      </c>
      <c r="E33" s="365">
        <v>20520</v>
      </c>
      <c r="F33" s="365">
        <v>20520</v>
      </c>
      <c r="G33" s="365">
        <v>20520</v>
      </c>
      <c r="H33" s="945">
        <v>20520</v>
      </c>
      <c r="I33" s="946">
        <v>20520</v>
      </c>
      <c r="J33" s="569"/>
      <c r="K33" s="569"/>
      <c r="L33" s="570"/>
      <c r="N33" s="465"/>
    </row>
    <row r="34" spans="1:14" s="464" customFormat="1" ht="15" customHeight="1">
      <c r="A34" s="146" t="s">
        <v>493</v>
      </c>
      <c r="B34" s="150"/>
      <c r="C34" s="233"/>
      <c r="D34" s="570"/>
      <c r="E34" s="570"/>
      <c r="F34" s="570"/>
      <c r="G34" s="570"/>
      <c r="H34" s="949"/>
      <c r="I34" s="950"/>
      <c r="J34" s="569"/>
      <c r="K34" s="569"/>
      <c r="L34" s="570"/>
      <c r="N34" s="465"/>
    </row>
    <row r="35" spans="1:14" s="464" customFormat="1" ht="27" customHeight="1">
      <c r="A35" s="151" t="s">
        <v>984</v>
      </c>
      <c r="B35" s="153" t="s">
        <v>412</v>
      </c>
      <c r="C35" s="233" t="s">
        <v>56</v>
      </c>
      <c r="D35" s="366">
        <v>7289</v>
      </c>
      <c r="E35" s="366">
        <v>7289</v>
      </c>
      <c r="F35" s="366">
        <v>7289</v>
      </c>
      <c r="G35" s="366">
        <v>7289</v>
      </c>
      <c r="H35" s="948">
        <v>7235</v>
      </c>
      <c r="I35" s="438">
        <v>7102</v>
      </c>
      <c r="J35" s="569"/>
      <c r="K35" s="569"/>
      <c r="L35" s="570"/>
      <c r="N35" s="465"/>
    </row>
    <row r="36" spans="1:14" s="464" customFormat="1" ht="15" customHeight="1">
      <c r="A36" s="151" t="s">
        <v>494</v>
      </c>
      <c r="B36" s="150" t="s">
        <v>985</v>
      </c>
      <c r="C36" s="233" t="s">
        <v>986</v>
      </c>
      <c r="D36" s="365">
        <v>1626</v>
      </c>
      <c r="E36" s="365">
        <v>1626</v>
      </c>
      <c r="F36" s="365">
        <v>1626</v>
      </c>
      <c r="G36" s="365">
        <v>1626</v>
      </c>
      <c r="H36" s="945">
        <v>1626</v>
      </c>
      <c r="I36" s="946">
        <v>1595</v>
      </c>
      <c r="J36" s="569"/>
      <c r="K36" s="569"/>
      <c r="L36" s="570"/>
      <c r="N36" s="465"/>
    </row>
    <row r="37" spans="1:14" s="464" customFormat="1" ht="15" customHeight="1">
      <c r="A37" s="146" t="s">
        <v>495</v>
      </c>
      <c r="B37" s="150"/>
      <c r="C37" s="233"/>
      <c r="D37" s="366"/>
      <c r="E37" s="366"/>
      <c r="F37" s="366"/>
      <c r="G37" s="366"/>
      <c r="H37" s="948"/>
      <c r="I37" s="438"/>
      <c r="J37" s="569"/>
      <c r="K37" s="569"/>
      <c r="L37" s="570"/>
      <c r="N37" s="465"/>
    </row>
    <row r="38" spans="1:14" s="464" customFormat="1" ht="39.75" customHeight="1">
      <c r="A38" s="151" t="s">
        <v>496</v>
      </c>
      <c r="B38" s="149" t="s">
        <v>987</v>
      </c>
      <c r="C38" s="233" t="s">
        <v>52</v>
      </c>
      <c r="D38" s="365">
        <v>182836</v>
      </c>
      <c r="E38" s="365">
        <v>178146</v>
      </c>
      <c r="F38" s="365">
        <v>162082</v>
      </c>
      <c r="G38" s="365">
        <v>159678</v>
      </c>
      <c r="H38" s="945">
        <v>177282</v>
      </c>
      <c r="I38" s="946">
        <v>143689</v>
      </c>
      <c r="J38" s="569"/>
      <c r="K38" s="569"/>
      <c r="L38" s="570"/>
      <c r="N38" s="465"/>
    </row>
    <row r="39" spans="1:14" s="464" customFormat="1" ht="45" customHeight="1">
      <c r="A39" s="151" t="s">
        <v>497</v>
      </c>
      <c r="B39" s="149" t="s">
        <v>988</v>
      </c>
      <c r="C39" s="233" t="s">
        <v>974</v>
      </c>
      <c r="D39" s="366">
        <v>301</v>
      </c>
      <c r="E39" s="366">
        <v>327</v>
      </c>
      <c r="F39" s="366">
        <v>318</v>
      </c>
      <c r="G39" s="366">
        <v>340</v>
      </c>
      <c r="H39" s="948">
        <v>304</v>
      </c>
      <c r="I39" s="946">
        <v>290</v>
      </c>
      <c r="J39" s="569"/>
      <c r="K39" s="569"/>
      <c r="L39" s="570"/>
      <c r="N39" s="465"/>
    </row>
    <row r="40" spans="1:14" s="464" customFormat="1" ht="15" customHeight="1">
      <c r="A40" s="146" t="s">
        <v>743</v>
      </c>
      <c r="B40" s="150"/>
      <c r="C40" s="233"/>
      <c r="D40" s="366"/>
      <c r="E40" s="366"/>
      <c r="F40" s="366"/>
      <c r="G40" s="366"/>
      <c r="H40" s="948"/>
      <c r="I40" s="438"/>
      <c r="J40" s="569"/>
      <c r="K40" s="569"/>
      <c r="L40" s="570"/>
      <c r="N40" s="465"/>
    </row>
    <row r="41" spans="1:14" s="464" customFormat="1" ht="45" customHeight="1">
      <c r="A41" s="148" t="s">
        <v>989</v>
      </c>
      <c r="B41" s="154" t="s">
        <v>1099</v>
      </c>
      <c r="C41" s="233" t="s">
        <v>53</v>
      </c>
      <c r="D41" s="365" t="s">
        <v>469</v>
      </c>
      <c r="E41" s="365" t="s">
        <v>469</v>
      </c>
      <c r="F41" s="365" t="s">
        <v>469</v>
      </c>
      <c r="G41" s="365" t="s">
        <v>469</v>
      </c>
      <c r="H41" s="945">
        <v>85320</v>
      </c>
      <c r="I41" s="946">
        <v>79920</v>
      </c>
      <c r="J41" s="569"/>
      <c r="K41" s="569"/>
      <c r="L41" s="570"/>
      <c r="N41" s="465"/>
    </row>
    <row r="42" spans="1:14" s="464" customFormat="1" ht="25.5" customHeight="1">
      <c r="A42" s="151" t="s">
        <v>842</v>
      </c>
      <c r="B42" s="154" t="s">
        <v>990</v>
      </c>
      <c r="C42" s="233" t="s">
        <v>51</v>
      </c>
      <c r="D42" s="365">
        <v>1693</v>
      </c>
      <c r="E42" s="365">
        <v>1693</v>
      </c>
      <c r="F42" s="365">
        <v>1612</v>
      </c>
      <c r="G42" s="365">
        <v>1614</v>
      </c>
      <c r="H42" s="945">
        <v>1614</v>
      </c>
      <c r="I42" s="946">
        <v>1449</v>
      </c>
      <c r="J42" s="569"/>
      <c r="K42" s="569"/>
      <c r="L42" s="570"/>
      <c r="N42" s="465"/>
    </row>
    <row r="43" spans="1:14" s="464" customFormat="1" ht="33.75">
      <c r="A43" s="151" t="s">
        <v>991</v>
      </c>
      <c r="B43" s="149" t="s">
        <v>992</v>
      </c>
      <c r="C43" s="233" t="s">
        <v>51</v>
      </c>
      <c r="D43" s="365">
        <v>3424</v>
      </c>
      <c r="E43" s="365">
        <v>3424</v>
      </c>
      <c r="F43" s="365">
        <v>3424</v>
      </c>
      <c r="G43" s="365">
        <v>3424</v>
      </c>
      <c r="H43" s="945">
        <v>3424</v>
      </c>
      <c r="I43" s="946">
        <v>3906</v>
      </c>
      <c r="J43" s="569"/>
      <c r="K43" s="569"/>
      <c r="L43" s="570"/>
      <c r="N43" s="465"/>
    </row>
    <row r="44" spans="1:14" s="464" customFormat="1" ht="22.5">
      <c r="A44" s="151" t="s">
        <v>499</v>
      </c>
      <c r="B44" s="149" t="s">
        <v>728</v>
      </c>
      <c r="C44" s="233" t="s">
        <v>54</v>
      </c>
      <c r="D44" s="365">
        <v>10206</v>
      </c>
      <c r="E44" s="365">
        <v>10206</v>
      </c>
      <c r="F44" s="365">
        <v>10206</v>
      </c>
      <c r="G44" s="365">
        <v>10206</v>
      </c>
      <c r="H44" s="945">
        <v>10206</v>
      </c>
      <c r="I44" s="946">
        <v>10206</v>
      </c>
      <c r="J44" s="569"/>
      <c r="K44" s="569"/>
      <c r="L44" s="570"/>
      <c r="N44" s="465"/>
    </row>
    <row r="45" spans="1:14" s="464" customFormat="1" ht="15" customHeight="1">
      <c r="A45" s="151" t="s">
        <v>500</v>
      </c>
      <c r="B45" s="214" t="s">
        <v>729</v>
      </c>
      <c r="C45" s="233" t="s">
        <v>53</v>
      </c>
      <c r="D45" s="365">
        <v>1137</v>
      </c>
      <c r="E45" s="365">
        <v>1137</v>
      </c>
      <c r="F45" s="365">
        <v>1142</v>
      </c>
      <c r="G45" s="365">
        <v>1142</v>
      </c>
      <c r="H45" s="945">
        <v>1142</v>
      </c>
      <c r="I45" s="946">
        <v>1066</v>
      </c>
      <c r="J45" s="569"/>
      <c r="K45" s="569"/>
      <c r="L45" s="570"/>
      <c r="N45" s="465"/>
    </row>
    <row r="46" spans="1:14" s="464" customFormat="1" ht="15" customHeight="1">
      <c r="A46" s="146" t="s">
        <v>501</v>
      </c>
      <c r="B46" s="150"/>
      <c r="C46" s="233"/>
      <c r="D46" s="365"/>
      <c r="E46" s="365"/>
      <c r="F46" s="365"/>
      <c r="G46" s="365"/>
      <c r="H46" s="945"/>
      <c r="I46" s="946"/>
      <c r="J46" s="569"/>
      <c r="K46" s="569"/>
      <c r="L46" s="570"/>
      <c r="N46" s="465"/>
    </row>
    <row r="47" spans="1:14" s="464" customFormat="1" ht="28.5" customHeight="1">
      <c r="A47" s="151" t="s">
        <v>502</v>
      </c>
      <c r="B47" s="149" t="s">
        <v>993</v>
      </c>
      <c r="C47" s="233" t="s">
        <v>503</v>
      </c>
      <c r="D47" s="365">
        <v>1226</v>
      </c>
      <c r="E47" s="365">
        <v>1226</v>
      </c>
      <c r="F47" s="365">
        <v>1226</v>
      </c>
      <c r="G47" s="365">
        <v>1199</v>
      </c>
      <c r="H47" s="945">
        <v>1199</v>
      </c>
      <c r="I47" s="946">
        <v>1274</v>
      </c>
      <c r="J47" s="569"/>
      <c r="K47" s="569"/>
      <c r="L47" s="570"/>
      <c r="N47" s="465"/>
    </row>
    <row r="48" spans="1:14" s="464" customFormat="1" ht="24.75" customHeight="1">
      <c r="A48" s="151" t="s">
        <v>504</v>
      </c>
      <c r="B48" s="149" t="s">
        <v>1058</v>
      </c>
      <c r="C48" s="233" t="s">
        <v>760</v>
      </c>
      <c r="D48" s="365">
        <v>180</v>
      </c>
      <c r="E48" s="365">
        <v>179</v>
      </c>
      <c r="F48" s="365">
        <v>180</v>
      </c>
      <c r="G48" s="365">
        <v>178</v>
      </c>
      <c r="H48" s="945">
        <v>180</v>
      </c>
      <c r="I48" s="946" t="s">
        <v>1100</v>
      </c>
      <c r="J48" s="569"/>
      <c r="K48" s="569"/>
      <c r="L48" s="570"/>
      <c r="N48" s="465"/>
    </row>
    <row r="49" spans="1:14" s="464" customFormat="1" ht="15" customHeight="1">
      <c r="A49" s="146" t="s">
        <v>744</v>
      </c>
      <c r="B49" s="150"/>
      <c r="C49" s="233"/>
      <c r="D49" s="365"/>
      <c r="E49" s="365"/>
      <c r="F49" s="365"/>
      <c r="G49" s="365"/>
      <c r="H49" s="945"/>
      <c r="I49" s="946"/>
      <c r="J49" s="569"/>
      <c r="K49" s="569"/>
      <c r="L49" s="570"/>
      <c r="N49" s="465"/>
    </row>
    <row r="50" spans="1:14" s="464" customFormat="1" ht="26.25" customHeight="1">
      <c r="A50" s="151" t="s">
        <v>505</v>
      </c>
      <c r="B50" s="149" t="s">
        <v>994</v>
      </c>
      <c r="C50" s="233" t="s">
        <v>55</v>
      </c>
      <c r="D50" s="365">
        <v>258</v>
      </c>
      <c r="E50" s="365">
        <v>258</v>
      </c>
      <c r="F50" s="365">
        <v>258</v>
      </c>
      <c r="G50" s="365">
        <v>258</v>
      </c>
      <c r="H50" s="945">
        <v>258</v>
      </c>
      <c r="I50" s="946">
        <v>258</v>
      </c>
      <c r="J50" s="569"/>
      <c r="K50" s="569"/>
      <c r="L50" s="570"/>
      <c r="N50" s="465"/>
    </row>
    <row r="51" spans="1:14" s="464" customFormat="1" ht="15" customHeight="1">
      <c r="A51" s="151" t="s">
        <v>995</v>
      </c>
      <c r="B51" s="150" t="s">
        <v>730</v>
      </c>
      <c r="C51" s="233" t="s">
        <v>996</v>
      </c>
      <c r="D51" s="365">
        <v>147</v>
      </c>
      <c r="E51" s="365">
        <v>145</v>
      </c>
      <c r="F51" s="365">
        <v>143</v>
      </c>
      <c r="G51" s="365">
        <v>139</v>
      </c>
      <c r="H51" s="945">
        <v>140</v>
      </c>
      <c r="I51" s="946">
        <v>151</v>
      </c>
      <c r="J51" s="569"/>
      <c r="K51" s="569"/>
      <c r="L51" s="570"/>
      <c r="N51" s="465"/>
    </row>
    <row r="52" spans="1:14" s="464" customFormat="1" ht="15" customHeight="1">
      <c r="A52" s="146" t="s">
        <v>355</v>
      </c>
      <c r="B52" s="150"/>
      <c r="C52" s="233"/>
      <c r="D52" s="365"/>
      <c r="E52" s="365"/>
      <c r="F52" s="365"/>
      <c r="G52" s="365"/>
      <c r="H52" s="945"/>
      <c r="I52" s="946"/>
      <c r="J52" s="569"/>
      <c r="K52" s="569"/>
      <c r="L52" s="570"/>
      <c r="N52" s="465"/>
    </row>
    <row r="53" spans="1:14" s="464" customFormat="1" ht="15" customHeight="1">
      <c r="A53" s="151" t="s">
        <v>798</v>
      </c>
      <c r="B53" s="150" t="s">
        <v>799</v>
      </c>
      <c r="C53" s="233" t="s">
        <v>506</v>
      </c>
      <c r="D53" s="365">
        <v>3656</v>
      </c>
      <c r="E53" s="365">
        <v>3656</v>
      </c>
      <c r="F53" s="365">
        <v>3656</v>
      </c>
      <c r="G53" s="365">
        <v>3656</v>
      </c>
      <c r="H53" s="945">
        <v>3656</v>
      </c>
      <c r="I53" s="946">
        <v>3656</v>
      </c>
      <c r="J53" s="569"/>
      <c r="K53" s="569"/>
      <c r="L53" s="570"/>
      <c r="N53" s="465"/>
    </row>
    <row r="54" spans="1:14" s="464" customFormat="1" ht="15" customHeight="1">
      <c r="A54" s="151" t="s">
        <v>507</v>
      </c>
      <c r="B54" s="150" t="s">
        <v>792</v>
      </c>
      <c r="C54" s="233" t="s">
        <v>98</v>
      </c>
      <c r="D54" s="365">
        <v>345897</v>
      </c>
      <c r="E54" s="365">
        <v>345897</v>
      </c>
      <c r="F54" s="365">
        <v>345897</v>
      </c>
      <c r="G54" s="365">
        <v>345897</v>
      </c>
      <c r="H54" s="945">
        <v>345897</v>
      </c>
      <c r="I54" s="946">
        <v>345897</v>
      </c>
      <c r="J54" s="569"/>
      <c r="K54" s="569"/>
      <c r="L54" s="570"/>
      <c r="N54" s="465"/>
    </row>
    <row r="55" spans="1:14" s="464" customFormat="1" ht="38.25" customHeight="1">
      <c r="A55" s="151" t="s">
        <v>508</v>
      </c>
      <c r="B55" s="149" t="s">
        <v>997</v>
      </c>
      <c r="C55" s="233" t="s">
        <v>98</v>
      </c>
      <c r="D55" s="365">
        <v>208667</v>
      </c>
      <c r="E55" s="365">
        <v>208667</v>
      </c>
      <c r="F55" s="365">
        <v>208667</v>
      </c>
      <c r="G55" s="365">
        <v>208667</v>
      </c>
      <c r="H55" s="945">
        <v>208667</v>
      </c>
      <c r="I55" s="946">
        <v>208667</v>
      </c>
      <c r="J55" s="569"/>
      <c r="K55" s="569"/>
      <c r="L55" s="570"/>
      <c r="N55" s="465"/>
    </row>
    <row r="56" spans="1:14" s="464" customFormat="1" ht="33.75" customHeight="1">
      <c r="A56" s="254" t="s">
        <v>844</v>
      </c>
      <c r="B56" s="276" t="s">
        <v>888</v>
      </c>
      <c r="C56" s="233" t="s">
        <v>56</v>
      </c>
      <c r="D56" s="365">
        <v>25085</v>
      </c>
      <c r="E56" s="365">
        <v>25085</v>
      </c>
      <c r="F56" s="365">
        <v>25085</v>
      </c>
      <c r="G56" s="365" t="s">
        <v>283</v>
      </c>
      <c r="H56" s="945">
        <v>25085</v>
      </c>
      <c r="I56" s="946">
        <v>25063</v>
      </c>
      <c r="J56" s="569"/>
      <c r="K56" s="569"/>
      <c r="L56" s="570"/>
      <c r="N56" s="465"/>
    </row>
    <row r="57" spans="1:14" s="464" customFormat="1" ht="15" customHeight="1">
      <c r="A57" s="146" t="s">
        <v>509</v>
      </c>
      <c r="B57" s="150"/>
      <c r="C57" s="233"/>
      <c r="D57" s="365"/>
      <c r="E57" s="365"/>
      <c r="F57" s="365"/>
      <c r="G57" s="365"/>
      <c r="H57" s="945"/>
      <c r="I57" s="946"/>
      <c r="J57" s="569"/>
      <c r="K57" s="569"/>
      <c r="L57" s="570"/>
      <c r="N57" s="465"/>
    </row>
    <row r="58" spans="1:14" s="464" customFormat="1" ht="24" customHeight="1">
      <c r="A58" s="151" t="s">
        <v>998</v>
      </c>
      <c r="B58" s="149" t="s">
        <v>783</v>
      </c>
      <c r="C58" s="233" t="s">
        <v>52</v>
      </c>
      <c r="D58" s="365">
        <v>48381</v>
      </c>
      <c r="E58" s="365">
        <v>46726</v>
      </c>
      <c r="F58" s="365">
        <v>50595</v>
      </c>
      <c r="G58" s="365">
        <v>45714</v>
      </c>
      <c r="H58" s="945">
        <v>49102</v>
      </c>
      <c r="I58" s="946">
        <v>47971</v>
      </c>
      <c r="J58" s="568"/>
      <c r="K58" s="569"/>
      <c r="L58" s="570"/>
      <c r="N58" s="465"/>
    </row>
    <row r="59" spans="1:14" s="464" customFormat="1" ht="34.5" customHeight="1">
      <c r="A59" s="151" t="s">
        <v>999</v>
      </c>
      <c r="B59" s="149" t="s">
        <v>915</v>
      </c>
      <c r="C59" s="233" t="s">
        <v>52</v>
      </c>
      <c r="D59" s="365">
        <v>16421</v>
      </c>
      <c r="E59" s="365">
        <v>17140</v>
      </c>
      <c r="F59" s="365">
        <v>15962</v>
      </c>
      <c r="G59" s="365">
        <v>17539</v>
      </c>
      <c r="H59" s="945">
        <v>16799</v>
      </c>
      <c r="I59" s="946">
        <v>16189</v>
      </c>
      <c r="J59" s="569"/>
      <c r="K59" s="569"/>
      <c r="L59" s="570"/>
      <c r="N59" s="465"/>
    </row>
    <row r="60" spans="1:14" s="464" customFormat="1" ht="15" customHeight="1">
      <c r="A60" s="146" t="s">
        <v>510</v>
      </c>
      <c r="B60" s="150"/>
      <c r="C60" s="233"/>
      <c r="D60" s="365"/>
      <c r="E60" s="365"/>
      <c r="F60" s="365"/>
      <c r="G60" s="365"/>
      <c r="H60" s="945"/>
      <c r="I60" s="946"/>
      <c r="J60" s="569"/>
      <c r="K60" s="569"/>
      <c r="L60" s="570"/>
      <c r="N60" s="465"/>
    </row>
    <row r="61" spans="1:14" s="464" customFormat="1" ht="24.75" customHeight="1">
      <c r="A61" s="151" t="s">
        <v>511</v>
      </c>
      <c r="B61" s="149" t="s">
        <v>745</v>
      </c>
      <c r="C61" s="233" t="s">
        <v>55</v>
      </c>
      <c r="D61" s="365">
        <v>3834</v>
      </c>
      <c r="E61" s="365">
        <v>3834</v>
      </c>
      <c r="F61" s="365">
        <v>3834</v>
      </c>
      <c r="G61" s="365">
        <v>3834</v>
      </c>
      <c r="H61" s="945">
        <v>3834</v>
      </c>
      <c r="I61" s="946">
        <v>3834</v>
      </c>
      <c r="J61" s="569"/>
      <c r="K61" s="569"/>
      <c r="L61" s="570"/>
      <c r="N61" s="465"/>
    </row>
    <row r="62" spans="1:14" s="464" customFormat="1" ht="24.75" customHeight="1">
      <c r="A62" s="155" t="s">
        <v>512</v>
      </c>
      <c r="B62" s="149" t="s">
        <v>731</v>
      </c>
      <c r="C62" s="235" t="s">
        <v>55</v>
      </c>
      <c r="D62" s="367">
        <v>8882</v>
      </c>
      <c r="E62" s="367">
        <v>8527</v>
      </c>
      <c r="F62" s="367">
        <v>8527</v>
      </c>
      <c r="G62" s="367">
        <v>8527</v>
      </c>
      <c r="H62" s="951">
        <v>8527</v>
      </c>
      <c r="I62" s="952">
        <v>8815</v>
      </c>
      <c r="J62" s="569"/>
      <c r="K62" s="569"/>
      <c r="L62" s="570"/>
      <c r="N62" s="465"/>
    </row>
    <row r="63" spans="1:14" ht="15" customHeight="1">
      <c r="A63" s="35" t="s">
        <v>771</v>
      </c>
      <c r="B63" s="632"/>
      <c r="C63" s="35"/>
      <c r="D63" s="32"/>
      <c r="E63" s="32"/>
      <c r="F63" s="32"/>
      <c r="G63" s="32"/>
      <c r="H63" s="32"/>
      <c r="I63" s="32"/>
    </row>
    <row r="64" spans="1:14" ht="15" customHeight="1">
      <c r="A64" s="60" t="s">
        <v>939</v>
      </c>
      <c r="B64" s="30"/>
      <c r="C64" s="25"/>
      <c r="D64" s="25"/>
      <c r="E64" s="25"/>
      <c r="F64" s="25"/>
      <c r="G64" s="25"/>
      <c r="H64" s="25"/>
      <c r="I64" s="25"/>
    </row>
    <row r="65" spans="1:9" ht="15" customHeight="1">
      <c r="A65" s="25" t="s">
        <v>940</v>
      </c>
      <c r="B65" s="30"/>
      <c r="C65" s="25"/>
      <c r="D65" s="25"/>
      <c r="E65" s="25"/>
      <c r="F65" s="25"/>
      <c r="G65" s="25"/>
      <c r="H65" s="25"/>
      <c r="I65" s="25"/>
    </row>
    <row r="66" spans="1:9" ht="15" customHeight="1">
      <c r="A66" s="25" t="s">
        <v>941</v>
      </c>
    </row>
    <row r="67" spans="1:9" ht="15" customHeight="1">
      <c r="A67" s="481" t="s">
        <v>1034</v>
      </c>
      <c r="B67" s="482"/>
    </row>
    <row r="68" spans="1:9">
      <c r="A68" s="524" t="s">
        <v>952</v>
      </c>
      <c r="B68" s="482"/>
    </row>
    <row r="70" spans="1:9">
      <c r="B70" s="361"/>
    </row>
  </sheetData>
  <mergeCells count="5">
    <mergeCell ref="A2:I2"/>
    <mergeCell ref="A4:A5"/>
    <mergeCell ref="B4:B5"/>
    <mergeCell ref="C4:C5"/>
    <mergeCell ref="D4:H4"/>
  </mergeCells>
  <phoneticPr fontId="2"/>
  <printOptions horizontalCentered="1"/>
  <pageMargins left="0.23622047244094491" right="0.23622047244094491" top="0.74803149606299213" bottom="0.74803149606299213" header="0.31496062992125984" footer="0.31496062992125984"/>
  <pageSetup paperSize="8" scale="8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55"/>
  <sheetViews>
    <sheetView zoomScaleNormal="100" workbookViewId="0">
      <pane ySplit="5" topLeftCell="A6" activePane="bottomLeft" state="frozen"/>
      <selection activeCell="J65" sqref="J65"/>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38" ht="19.5" customHeight="1">
      <c r="A1" s="712" t="s">
        <v>852</v>
      </c>
      <c r="B1" s="653"/>
      <c r="C1" s="653"/>
      <c r="D1" s="25"/>
      <c r="E1" s="25"/>
      <c r="F1" s="25"/>
      <c r="G1" s="25"/>
      <c r="H1" s="25"/>
      <c r="I1" s="25"/>
      <c r="J1" s="25"/>
      <c r="K1" s="25"/>
      <c r="L1" s="25"/>
      <c r="M1" s="25"/>
    </row>
    <row r="2" spans="1:38" ht="19.5" customHeight="1">
      <c r="A2" s="654" t="s">
        <v>865</v>
      </c>
      <c r="B2" s="654"/>
      <c r="C2" s="654"/>
      <c r="D2" s="654"/>
      <c r="E2" s="654"/>
      <c r="F2" s="654"/>
      <c r="G2" s="654"/>
      <c r="H2" s="654"/>
      <c r="I2" s="654"/>
      <c r="J2" s="654"/>
      <c r="K2" s="654"/>
      <c r="L2" s="654"/>
      <c r="M2" s="653"/>
    </row>
    <row r="3" spans="1:38" ht="14.25" thickBot="1">
      <c r="A3" s="25"/>
      <c r="B3" s="25"/>
      <c r="C3" s="25"/>
      <c r="D3" s="25"/>
      <c r="E3" s="25"/>
      <c r="F3" s="25"/>
      <c r="G3" s="25"/>
      <c r="H3" s="25"/>
      <c r="I3" s="25"/>
      <c r="J3" s="25"/>
      <c r="K3" s="25"/>
      <c r="L3" s="26"/>
      <c r="M3" s="26"/>
    </row>
    <row r="4" spans="1:38" s="304" customFormat="1" ht="14.25" thickTop="1">
      <c r="A4" s="643" t="s">
        <v>635</v>
      </c>
      <c r="B4" s="713"/>
      <c r="C4" s="716" t="s">
        <v>810</v>
      </c>
      <c r="D4" s="718" t="s">
        <v>223</v>
      </c>
      <c r="E4" s="718" t="s">
        <v>224</v>
      </c>
      <c r="F4" s="720" t="s">
        <v>225</v>
      </c>
      <c r="G4" s="635"/>
      <c r="H4" s="635"/>
      <c r="I4" s="635"/>
      <c r="J4" s="635"/>
      <c r="K4" s="635"/>
      <c r="L4" s="635"/>
      <c r="M4" s="635"/>
    </row>
    <row r="5" spans="1:38" s="304" customFormat="1" ht="30" customHeight="1">
      <c r="A5" s="714"/>
      <c r="B5" s="715"/>
      <c r="C5" s="717"/>
      <c r="D5" s="719"/>
      <c r="E5" s="719"/>
      <c r="F5" s="721"/>
      <c r="G5" s="305" t="s">
        <v>639</v>
      </c>
      <c r="H5" s="305" t="s">
        <v>640</v>
      </c>
      <c r="I5" s="305" t="s">
        <v>641</v>
      </c>
      <c r="J5" s="306" t="s">
        <v>249</v>
      </c>
      <c r="K5" s="305" t="s">
        <v>642</v>
      </c>
      <c r="L5" s="307" t="s">
        <v>118</v>
      </c>
      <c r="M5" s="308" t="s">
        <v>119</v>
      </c>
    </row>
    <row r="6" spans="1:38">
      <c r="A6" s="309" t="s">
        <v>643</v>
      </c>
      <c r="B6" s="43"/>
      <c r="C6" s="32"/>
      <c r="D6" s="32"/>
      <c r="E6" s="32"/>
      <c r="F6" s="25"/>
      <c r="G6" s="310"/>
      <c r="H6" s="310"/>
      <c r="I6" s="310"/>
      <c r="J6" s="310"/>
      <c r="K6" s="310"/>
      <c r="L6" s="310"/>
      <c r="M6" s="310"/>
    </row>
    <row r="7" spans="1:38">
      <c r="A7" s="19" t="s">
        <v>955</v>
      </c>
      <c r="B7" s="278"/>
      <c r="C7" s="356">
        <v>18</v>
      </c>
      <c r="D7" s="114">
        <v>357</v>
      </c>
      <c r="E7" s="356">
        <v>316</v>
      </c>
      <c r="F7" s="356">
        <v>244493</v>
      </c>
      <c r="G7" s="356">
        <v>101551</v>
      </c>
      <c r="H7" s="356">
        <v>81337</v>
      </c>
      <c r="I7" s="356">
        <v>3345</v>
      </c>
      <c r="J7" s="356">
        <v>1426</v>
      </c>
      <c r="K7" s="356">
        <v>6539</v>
      </c>
      <c r="L7" s="356">
        <v>40422</v>
      </c>
      <c r="M7" s="356">
        <v>9875</v>
      </c>
      <c r="N7" s="69"/>
      <c r="O7" s="69"/>
      <c r="P7" s="69"/>
      <c r="Q7" s="69"/>
      <c r="R7" s="69"/>
      <c r="S7" s="69"/>
      <c r="T7" s="69"/>
      <c r="U7" s="69"/>
      <c r="V7" s="69"/>
      <c r="W7" s="69"/>
      <c r="X7" s="69"/>
      <c r="Y7" s="69"/>
      <c r="Z7" s="69"/>
      <c r="AA7" s="69"/>
      <c r="AB7" s="69"/>
      <c r="AC7" s="69"/>
      <c r="AD7" s="69"/>
      <c r="AE7" s="69"/>
      <c r="AF7" s="69"/>
      <c r="AG7" s="69"/>
      <c r="AH7" s="69"/>
      <c r="AI7" s="69"/>
      <c r="AJ7" s="69"/>
      <c r="AK7" s="69"/>
      <c r="AL7" s="69"/>
    </row>
    <row r="8" spans="1:38">
      <c r="A8" s="14">
        <v>27</v>
      </c>
      <c r="B8" s="278"/>
      <c r="C8" s="356">
        <v>17</v>
      </c>
      <c r="D8" s="114">
        <v>357.3</v>
      </c>
      <c r="E8" s="356">
        <v>313</v>
      </c>
      <c r="F8" s="356">
        <v>234323</v>
      </c>
      <c r="G8" s="356">
        <v>96457</v>
      </c>
      <c r="H8" s="356">
        <v>77941</v>
      </c>
      <c r="I8" s="356">
        <v>3098</v>
      </c>
      <c r="J8" s="356">
        <v>1256</v>
      </c>
      <c r="K8" s="356">
        <v>6205</v>
      </c>
      <c r="L8" s="356">
        <v>40210</v>
      </c>
      <c r="M8" s="356">
        <v>9156</v>
      </c>
      <c r="N8" s="69"/>
      <c r="O8" s="69"/>
      <c r="P8" s="69"/>
      <c r="Q8" s="69"/>
      <c r="R8" s="69"/>
      <c r="S8" s="69"/>
      <c r="T8" s="69"/>
      <c r="U8" s="69"/>
      <c r="V8" s="69"/>
      <c r="W8" s="69"/>
      <c r="X8" s="69"/>
      <c r="Y8" s="69"/>
      <c r="Z8" s="69"/>
      <c r="AA8" s="69"/>
      <c r="AB8" s="69"/>
      <c r="AC8" s="69"/>
      <c r="AD8" s="69"/>
      <c r="AE8" s="69"/>
      <c r="AF8" s="69"/>
      <c r="AG8" s="69"/>
      <c r="AH8" s="69"/>
      <c r="AI8" s="69"/>
      <c r="AJ8" s="69"/>
      <c r="AK8" s="69"/>
      <c r="AL8" s="69"/>
    </row>
    <row r="9" spans="1:38">
      <c r="A9" s="17">
        <v>28</v>
      </c>
      <c r="B9" s="278"/>
      <c r="C9" s="356">
        <v>16</v>
      </c>
      <c r="D9" s="114">
        <v>358.1</v>
      </c>
      <c r="E9" s="356">
        <v>295</v>
      </c>
      <c r="F9" s="356">
        <v>215085</v>
      </c>
      <c r="G9" s="356">
        <v>87950</v>
      </c>
      <c r="H9" s="356">
        <v>71597</v>
      </c>
      <c r="I9" s="356">
        <v>2927</v>
      </c>
      <c r="J9" s="356">
        <v>882</v>
      </c>
      <c r="K9" s="356">
        <v>5859</v>
      </c>
      <c r="L9" s="356">
        <v>37953</v>
      </c>
      <c r="M9" s="356">
        <v>7916</v>
      </c>
      <c r="N9" s="69"/>
      <c r="O9" s="69"/>
      <c r="P9" s="69"/>
      <c r="Q9" s="69"/>
      <c r="R9" s="69"/>
      <c r="S9" s="69"/>
      <c r="T9" s="69"/>
      <c r="U9" s="69"/>
      <c r="V9" s="69"/>
      <c r="W9" s="69"/>
      <c r="X9" s="69"/>
      <c r="Y9" s="69"/>
      <c r="Z9" s="69"/>
      <c r="AA9" s="69"/>
      <c r="AB9" s="69"/>
      <c r="AC9" s="69"/>
      <c r="AD9" s="69"/>
      <c r="AE9" s="69"/>
      <c r="AF9" s="69"/>
      <c r="AG9" s="69"/>
      <c r="AH9" s="69"/>
      <c r="AI9" s="69"/>
      <c r="AJ9" s="69"/>
      <c r="AK9" s="69"/>
      <c r="AL9" s="69"/>
    </row>
    <row r="10" spans="1:38">
      <c r="A10" s="231">
        <v>29</v>
      </c>
      <c r="B10" s="278"/>
      <c r="C10" s="356">
        <v>16</v>
      </c>
      <c r="D10" s="114">
        <v>357.6</v>
      </c>
      <c r="E10" s="356">
        <v>295</v>
      </c>
      <c r="F10" s="356">
        <v>205184</v>
      </c>
      <c r="G10" s="356">
        <v>81537</v>
      </c>
      <c r="H10" s="356">
        <v>69319</v>
      </c>
      <c r="I10" s="356">
        <v>2407</v>
      </c>
      <c r="J10" s="356">
        <v>784</v>
      </c>
      <c r="K10" s="356">
        <v>5398</v>
      </c>
      <c r="L10" s="356">
        <v>38062</v>
      </c>
      <c r="M10" s="356">
        <v>7678</v>
      </c>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row>
    <row r="11" spans="1:38">
      <c r="A11" s="231">
        <v>30</v>
      </c>
      <c r="B11" s="278"/>
      <c r="C11" s="356">
        <v>16</v>
      </c>
      <c r="D11" s="114">
        <v>358.1</v>
      </c>
      <c r="E11" s="356">
        <v>295</v>
      </c>
      <c r="F11" s="356">
        <v>197245</v>
      </c>
      <c r="G11" s="356">
        <v>77149</v>
      </c>
      <c r="H11" s="356">
        <v>66623</v>
      </c>
      <c r="I11" s="356">
        <v>1741</v>
      </c>
      <c r="J11" s="356">
        <v>801</v>
      </c>
      <c r="K11" s="356">
        <v>4934</v>
      </c>
      <c r="L11" s="356">
        <v>38530</v>
      </c>
      <c r="M11" s="356">
        <v>7467</v>
      </c>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row>
    <row r="12" spans="1:38">
      <c r="A12" s="500"/>
      <c r="B12" s="278"/>
      <c r="C12" s="356"/>
      <c r="D12" s="158"/>
      <c r="E12" s="356"/>
      <c r="F12" s="356"/>
      <c r="G12" s="356"/>
      <c r="H12" s="356"/>
      <c r="I12" s="356"/>
      <c r="J12" s="356"/>
      <c r="K12" s="356"/>
      <c r="L12" s="356"/>
      <c r="M12" s="356"/>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row>
    <row r="13" spans="1:38">
      <c r="A13" s="19" t="s">
        <v>949</v>
      </c>
      <c r="B13" s="34">
        <v>10</v>
      </c>
      <c r="C13" s="356">
        <v>16</v>
      </c>
      <c r="D13" s="114">
        <v>30.4</v>
      </c>
      <c r="E13" s="356">
        <v>295</v>
      </c>
      <c r="F13" s="354">
        <v>15307</v>
      </c>
      <c r="G13" s="354">
        <v>6453</v>
      </c>
      <c r="H13" s="354">
        <v>4711</v>
      </c>
      <c r="I13" s="356">
        <v>130</v>
      </c>
      <c r="J13" s="356">
        <v>56</v>
      </c>
      <c r="K13" s="356">
        <v>389</v>
      </c>
      <c r="L13" s="354">
        <v>3016</v>
      </c>
      <c r="M13" s="356">
        <v>552</v>
      </c>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row>
    <row r="14" spans="1:38">
      <c r="A14" s="19"/>
      <c r="B14" s="34">
        <v>11</v>
      </c>
      <c r="C14" s="356">
        <v>16</v>
      </c>
      <c r="D14" s="114">
        <v>29.7</v>
      </c>
      <c r="E14" s="356">
        <v>295</v>
      </c>
      <c r="F14" s="354">
        <v>18402</v>
      </c>
      <c r="G14" s="354">
        <v>7008</v>
      </c>
      <c r="H14" s="354">
        <v>6711</v>
      </c>
      <c r="I14" s="356">
        <v>146</v>
      </c>
      <c r="J14" s="356">
        <v>57</v>
      </c>
      <c r="K14" s="356">
        <v>471</v>
      </c>
      <c r="L14" s="354">
        <v>3447</v>
      </c>
      <c r="M14" s="356">
        <v>560</v>
      </c>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row>
    <row r="15" spans="1:38">
      <c r="A15" s="19"/>
      <c r="B15" s="34">
        <v>12</v>
      </c>
      <c r="C15" s="356">
        <v>16</v>
      </c>
      <c r="D15" s="114">
        <v>30.9</v>
      </c>
      <c r="E15" s="356">
        <v>295</v>
      </c>
      <c r="F15" s="354">
        <v>22094</v>
      </c>
      <c r="G15" s="354">
        <v>7217</v>
      </c>
      <c r="H15" s="354">
        <v>9249</v>
      </c>
      <c r="I15" s="356">
        <v>199</v>
      </c>
      <c r="J15" s="356">
        <v>95</v>
      </c>
      <c r="K15" s="356">
        <v>539</v>
      </c>
      <c r="L15" s="354">
        <v>4113</v>
      </c>
      <c r="M15" s="356">
        <v>683</v>
      </c>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row>
    <row r="16" spans="1:38">
      <c r="A16" s="19" t="s">
        <v>961</v>
      </c>
      <c r="B16" s="34">
        <v>1</v>
      </c>
      <c r="C16" s="356">
        <v>16</v>
      </c>
      <c r="D16" s="114">
        <v>29.8</v>
      </c>
      <c r="E16" s="356">
        <v>295</v>
      </c>
      <c r="F16" s="354">
        <v>16620</v>
      </c>
      <c r="G16" s="354">
        <v>7573</v>
      </c>
      <c r="H16" s="354">
        <v>4792</v>
      </c>
      <c r="I16" s="356">
        <v>120</v>
      </c>
      <c r="J16" s="356">
        <v>63</v>
      </c>
      <c r="K16" s="356">
        <v>407</v>
      </c>
      <c r="L16" s="354">
        <v>3042</v>
      </c>
      <c r="M16" s="356">
        <v>624</v>
      </c>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row>
    <row r="17" spans="1:38">
      <c r="A17" s="19"/>
      <c r="B17" s="34">
        <v>2</v>
      </c>
      <c r="C17" s="356">
        <v>16</v>
      </c>
      <c r="D17" s="114">
        <v>26.9</v>
      </c>
      <c r="E17" s="356">
        <v>295</v>
      </c>
      <c r="F17" s="354">
        <v>13095</v>
      </c>
      <c r="G17" s="354">
        <v>4678</v>
      </c>
      <c r="H17" s="354">
        <v>4737</v>
      </c>
      <c r="I17" s="356">
        <v>90</v>
      </c>
      <c r="J17" s="356">
        <v>52</v>
      </c>
      <c r="K17" s="356">
        <v>332</v>
      </c>
      <c r="L17" s="354">
        <v>2708</v>
      </c>
      <c r="M17" s="356">
        <v>499</v>
      </c>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row>
    <row r="18" spans="1:38">
      <c r="A18" s="19"/>
      <c r="B18" s="34">
        <v>3</v>
      </c>
      <c r="C18" s="356">
        <v>16</v>
      </c>
      <c r="D18" s="114">
        <v>30.8</v>
      </c>
      <c r="E18" s="356">
        <v>295</v>
      </c>
      <c r="F18" s="354">
        <v>18062</v>
      </c>
      <c r="G18" s="354">
        <v>7955</v>
      </c>
      <c r="H18" s="354">
        <v>5348</v>
      </c>
      <c r="I18" s="356">
        <v>136</v>
      </c>
      <c r="J18" s="356">
        <v>59</v>
      </c>
      <c r="K18" s="356">
        <v>439</v>
      </c>
      <c r="L18" s="354">
        <v>3523</v>
      </c>
      <c r="M18" s="356">
        <v>602</v>
      </c>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row>
    <row r="19" spans="1:38">
      <c r="A19" s="19"/>
      <c r="B19" s="34">
        <v>4</v>
      </c>
      <c r="C19" s="356">
        <v>16</v>
      </c>
      <c r="D19" s="114">
        <v>29.4</v>
      </c>
      <c r="E19" s="356">
        <v>295</v>
      </c>
      <c r="F19" s="354">
        <v>14213</v>
      </c>
      <c r="G19" s="354">
        <v>5979</v>
      </c>
      <c r="H19" s="354">
        <v>4220</v>
      </c>
      <c r="I19" s="356">
        <v>131</v>
      </c>
      <c r="J19" s="356">
        <v>70</v>
      </c>
      <c r="K19" s="356">
        <v>368</v>
      </c>
      <c r="L19" s="354">
        <v>2917</v>
      </c>
      <c r="M19" s="356">
        <v>527</v>
      </c>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row>
    <row r="20" spans="1:38">
      <c r="A20" s="19" t="s">
        <v>1031</v>
      </c>
      <c r="B20" s="34">
        <v>5</v>
      </c>
      <c r="C20" s="356">
        <v>16</v>
      </c>
      <c r="D20" s="114">
        <v>30.2</v>
      </c>
      <c r="E20" s="356">
        <v>295</v>
      </c>
      <c r="F20" s="354">
        <v>15111</v>
      </c>
      <c r="G20" s="354">
        <v>6353</v>
      </c>
      <c r="H20" s="354">
        <v>4601</v>
      </c>
      <c r="I20" s="356">
        <v>133</v>
      </c>
      <c r="J20" s="356">
        <v>68</v>
      </c>
      <c r="K20" s="356">
        <v>404</v>
      </c>
      <c r="L20" s="354">
        <v>2950</v>
      </c>
      <c r="M20" s="356">
        <v>601</v>
      </c>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row>
    <row r="21" spans="1:38">
      <c r="A21" s="19"/>
      <c r="B21" s="34">
        <v>6</v>
      </c>
      <c r="C21" s="356">
        <v>16</v>
      </c>
      <c r="D21" s="114">
        <v>29.4</v>
      </c>
      <c r="E21" s="356">
        <v>295</v>
      </c>
      <c r="F21" s="354">
        <v>15972</v>
      </c>
      <c r="G21" s="356">
        <v>5630</v>
      </c>
      <c r="H21" s="356">
        <v>6085</v>
      </c>
      <c r="I21" s="356">
        <v>131</v>
      </c>
      <c r="J21" s="356">
        <v>60</v>
      </c>
      <c r="K21" s="356">
        <v>352</v>
      </c>
      <c r="L21" s="356">
        <v>3134</v>
      </c>
      <c r="M21" s="356">
        <v>580</v>
      </c>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row>
    <row r="22" spans="1:38">
      <c r="A22" s="19"/>
      <c r="B22" s="34">
        <v>7</v>
      </c>
      <c r="C22" s="356">
        <v>16</v>
      </c>
      <c r="D22" s="114">
        <v>30.7</v>
      </c>
      <c r="E22" s="356">
        <v>295</v>
      </c>
      <c r="F22" s="354">
        <v>15310</v>
      </c>
      <c r="G22" s="356">
        <v>5585</v>
      </c>
      <c r="H22" s="356">
        <v>5584</v>
      </c>
      <c r="I22" s="356">
        <v>148</v>
      </c>
      <c r="J22" s="356">
        <v>72</v>
      </c>
      <c r="K22" s="356">
        <v>375</v>
      </c>
      <c r="L22" s="356">
        <v>2923</v>
      </c>
      <c r="M22" s="356">
        <v>623</v>
      </c>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row>
    <row r="23" spans="1:38">
      <c r="A23" s="19"/>
      <c r="B23" s="34">
        <v>8</v>
      </c>
      <c r="C23" s="356">
        <v>16</v>
      </c>
      <c r="D23" s="114">
        <v>29.9</v>
      </c>
      <c r="E23" s="356">
        <v>295</v>
      </c>
      <c r="F23" s="354">
        <v>13210</v>
      </c>
      <c r="G23" s="356">
        <v>4455</v>
      </c>
      <c r="H23" s="356">
        <v>4652</v>
      </c>
      <c r="I23" s="356">
        <v>122</v>
      </c>
      <c r="J23" s="356">
        <v>85</v>
      </c>
      <c r="K23" s="356">
        <v>304</v>
      </c>
      <c r="L23" s="356">
        <v>2893</v>
      </c>
      <c r="M23" s="356">
        <v>699</v>
      </c>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row>
    <row r="24" spans="1:38">
      <c r="A24" s="19"/>
      <c r="B24" s="34">
        <v>9</v>
      </c>
      <c r="C24" s="356">
        <v>16</v>
      </c>
      <c r="D24" s="114">
        <v>29.5</v>
      </c>
      <c r="E24" s="356">
        <v>295</v>
      </c>
      <c r="F24" s="354">
        <v>15790</v>
      </c>
      <c r="G24" s="356">
        <v>6052</v>
      </c>
      <c r="H24" s="356">
        <v>4441</v>
      </c>
      <c r="I24" s="356">
        <v>190</v>
      </c>
      <c r="J24" s="356">
        <v>94</v>
      </c>
      <c r="K24" s="356">
        <v>446</v>
      </c>
      <c r="L24" s="356">
        <v>4019</v>
      </c>
      <c r="M24" s="356">
        <v>547</v>
      </c>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row>
    <row r="25" spans="1:38">
      <c r="A25" s="19"/>
      <c r="B25" s="34"/>
      <c r="C25" s="356"/>
      <c r="D25" s="114"/>
      <c r="E25" s="356"/>
      <c r="F25" s="354"/>
      <c r="G25" s="356"/>
      <c r="H25" s="356"/>
      <c r="I25" s="356"/>
      <c r="J25" s="356"/>
      <c r="K25" s="356"/>
      <c r="L25" s="356"/>
      <c r="M25" s="356"/>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row>
    <row r="26" spans="1:38">
      <c r="A26" s="311" t="s">
        <v>644</v>
      </c>
      <c r="B26" s="43"/>
      <c r="C26" s="356"/>
      <c r="D26" s="129"/>
      <c r="E26" s="356"/>
      <c r="F26" s="356"/>
      <c r="G26" s="356"/>
      <c r="H26" s="356"/>
      <c r="I26" s="356"/>
      <c r="J26" s="356"/>
      <c r="K26" s="356"/>
      <c r="L26" s="356"/>
      <c r="M26" s="356"/>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row>
    <row r="27" spans="1:38">
      <c r="A27" s="19" t="s">
        <v>955</v>
      </c>
      <c r="B27" s="278"/>
      <c r="C27" s="356">
        <v>311</v>
      </c>
      <c r="D27" s="114">
        <v>363.50000000000006</v>
      </c>
      <c r="E27" s="356">
        <v>1512</v>
      </c>
      <c r="F27" s="356">
        <v>835411</v>
      </c>
      <c r="G27" s="356">
        <v>76225</v>
      </c>
      <c r="H27" s="356">
        <v>566004</v>
      </c>
      <c r="I27" s="356">
        <v>5761</v>
      </c>
      <c r="J27" s="356">
        <v>12320</v>
      </c>
      <c r="K27" s="356">
        <v>23899</v>
      </c>
      <c r="L27" s="356">
        <v>150581</v>
      </c>
      <c r="M27" s="356">
        <v>621</v>
      </c>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row>
    <row r="28" spans="1:38">
      <c r="A28" s="14">
        <v>27</v>
      </c>
      <c r="B28" s="278"/>
      <c r="C28" s="356">
        <v>289</v>
      </c>
      <c r="D28" s="114">
        <v>363.4</v>
      </c>
      <c r="E28" s="356">
        <v>1281</v>
      </c>
      <c r="F28" s="356">
        <v>822926</v>
      </c>
      <c r="G28" s="356">
        <v>73920</v>
      </c>
      <c r="H28" s="356">
        <v>591516</v>
      </c>
      <c r="I28" s="356">
        <v>3794</v>
      </c>
      <c r="J28" s="356">
        <v>12591</v>
      </c>
      <c r="K28" s="356">
        <v>18334</v>
      </c>
      <c r="L28" s="356">
        <v>122275</v>
      </c>
      <c r="M28" s="356">
        <v>495</v>
      </c>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row>
    <row r="29" spans="1:38">
      <c r="A29" s="17">
        <v>28</v>
      </c>
      <c r="B29" s="278"/>
      <c r="C29" s="356">
        <v>289</v>
      </c>
      <c r="D29" s="114">
        <v>365.2</v>
      </c>
      <c r="E29" s="356">
        <v>1240</v>
      </c>
      <c r="F29" s="356">
        <v>803492</v>
      </c>
      <c r="G29" s="356">
        <v>69393</v>
      </c>
      <c r="H29" s="356">
        <v>606573</v>
      </c>
      <c r="I29" s="356">
        <v>1572</v>
      </c>
      <c r="J29" s="356">
        <v>11497</v>
      </c>
      <c r="K29" s="356">
        <v>10569</v>
      </c>
      <c r="L29" s="356">
        <v>103292</v>
      </c>
      <c r="M29" s="356">
        <v>597</v>
      </c>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row>
    <row r="30" spans="1:38">
      <c r="A30" s="231">
        <v>29</v>
      </c>
      <c r="B30" s="278"/>
      <c r="C30" s="356">
        <v>294</v>
      </c>
      <c r="D30" s="114">
        <v>363.7</v>
      </c>
      <c r="E30" s="356">
        <v>1226</v>
      </c>
      <c r="F30" s="356">
        <v>804889</v>
      </c>
      <c r="G30" s="356">
        <v>65182</v>
      </c>
      <c r="H30" s="356">
        <v>612520</v>
      </c>
      <c r="I30" s="356">
        <v>1172</v>
      </c>
      <c r="J30" s="356">
        <v>9889</v>
      </c>
      <c r="K30" s="356">
        <v>9668</v>
      </c>
      <c r="L30" s="356">
        <v>105747</v>
      </c>
      <c r="M30" s="356">
        <v>711</v>
      </c>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row>
    <row r="31" spans="1:38">
      <c r="A31" s="231">
        <v>30</v>
      </c>
      <c r="B31" s="278"/>
      <c r="C31" s="356">
        <v>302</v>
      </c>
      <c r="D31" s="114">
        <v>363.4</v>
      </c>
      <c r="E31" s="356">
        <v>1238</v>
      </c>
      <c r="F31" s="356">
        <v>816837</v>
      </c>
      <c r="G31" s="356">
        <v>61648</v>
      </c>
      <c r="H31" s="356">
        <v>630280</v>
      </c>
      <c r="I31" s="356">
        <v>1101</v>
      </c>
      <c r="J31" s="356">
        <v>9947</v>
      </c>
      <c r="K31" s="356">
        <v>9158</v>
      </c>
      <c r="L31" s="356">
        <v>103986</v>
      </c>
      <c r="M31" s="356">
        <v>716</v>
      </c>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row>
    <row r="32" spans="1:38">
      <c r="A32" s="20"/>
      <c r="B32" s="278"/>
      <c r="C32" s="356"/>
      <c r="D32" s="158"/>
      <c r="E32" s="356"/>
      <c r="F32" s="356"/>
      <c r="G32" s="356"/>
      <c r="H32" s="356"/>
      <c r="I32" s="356"/>
      <c r="J32" s="356"/>
      <c r="K32" s="356"/>
      <c r="L32" s="356"/>
      <c r="M32" s="356"/>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row>
    <row r="33" spans="1:38">
      <c r="A33" s="19" t="s">
        <v>949</v>
      </c>
      <c r="B33" s="43">
        <v>10</v>
      </c>
      <c r="C33" s="356">
        <v>299</v>
      </c>
      <c r="D33" s="114">
        <v>30.9</v>
      </c>
      <c r="E33" s="356">
        <v>1230</v>
      </c>
      <c r="F33" s="354">
        <v>66617</v>
      </c>
      <c r="G33" s="354">
        <v>5184</v>
      </c>
      <c r="H33" s="354">
        <v>51449</v>
      </c>
      <c r="I33" s="356">
        <v>109</v>
      </c>
      <c r="J33" s="356">
        <v>788</v>
      </c>
      <c r="K33" s="354">
        <v>710</v>
      </c>
      <c r="L33" s="354">
        <v>8320</v>
      </c>
      <c r="M33" s="356">
        <v>57</v>
      </c>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row>
    <row r="34" spans="1:38">
      <c r="A34" s="19"/>
      <c r="B34" s="43">
        <v>11</v>
      </c>
      <c r="C34" s="356">
        <v>301</v>
      </c>
      <c r="D34" s="114">
        <v>29.9</v>
      </c>
      <c r="E34" s="356">
        <v>1236</v>
      </c>
      <c r="F34" s="354">
        <v>66280</v>
      </c>
      <c r="G34" s="354">
        <v>5544</v>
      </c>
      <c r="H34" s="354">
        <v>50661</v>
      </c>
      <c r="I34" s="356">
        <v>126</v>
      </c>
      <c r="J34" s="356">
        <v>804</v>
      </c>
      <c r="K34" s="354">
        <v>706</v>
      </c>
      <c r="L34" s="354">
        <v>8383</v>
      </c>
      <c r="M34" s="356">
        <v>56</v>
      </c>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row>
    <row r="35" spans="1:38">
      <c r="A35" s="19"/>
      <c r="B35" s="43">
        <v>12</v>
      </c>
      <c r="C35" s="356">
        <v>302</v>
      </c>
      <c r="D35" s="114">
        <v>31</v>
      </c>
      <c r="E35" s="356">
        <v>1238</v>
      </c>
      <c r="F35" s="354">
        <v>84548</v>
      </c>
      <c r="G35" s="354">
        <v>6104</v>
      </c>
      <c r="H35" s="354">
        <v>64009</v>
      </c>
      <c r="I35" s="356">
        <v>148</v>
      </c>
      <c r="J35" s="356">
        <v>1078</v>
      </c>
      <c r="K35" s="354">
        <v>983</v>
      </c>
      <c r="L35" s="354">
        <v>12165</v>
      </c>
      <c r="M35" s="356">
        <v>62</v>
      </c>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row>
    <row r="36" spans="1:38">
      <c r="A36" s="19" t="s">
        <v>961</v>
      </c>
      <c r="B36" s="43">
        <v>1</v>
      </c>
      <c r="C36" s="356">
        <v>302</v>
      </c>
      <c r="D36" s="114">
        <v>30.5</v>
      </c>
      <c r="E36" s="356">
        <v>1239</v>
      </c>
      <c r="F36" s="354">
        <v>67087</v>
      </c>
      <c r="G36" s="354">
        <v>5237</v>
      </c>
      <c r="H36" s="354">
        <v>51614</v>
      </c>
      <c r="I36" s="356">
        <v>100</v>
      </c>
      <c r="J36" s="356">
        <v>964</v>
      </c>
      <c r="K36" s="354">
        <v>827</v>
      </c>
      <c r="L36" s="354">
        <v>8288</v>
      </c>
      <c r="M36" s="356">
        <v>56</v>
      </c>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row>
    <row r="37" spans="1:38">
      <c r="A37" s="19"/>
      <c r="B37" s="43">
        <v>2</v>
      </c>
      <c r="C37" s="356">
        <v>301</v>
      </c>
      <c r="D37" s="114">
        <v>28</v>
      </c>
      <c r="E37" s="356">
        <v>1235</v>
      </c>
      <c r="F37" s="354">
        <v>60356</v>
      </c>
      <c r="G37" s="354">
        <v>3608</v>
      </c>
      <c r="H37" s="354">
        <v>48191</v>
      </c>
      <c r="I37" s="356">
        <v>63</v>
      </c>
      <c r="J37" s="356">
        <v>729</v>
      </c>
      <c r="K37" s="354">
        <v>587</v>
      </c>
      <c r="L37" s="354">
        <v>7128</v>
      </c>
      <c r="M37" s="356">
        <v>50</v>
      </c>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row>
    <row r="38" spans="1:38">
      <c r="A38" s="19"/>
      <c r="B38" s="43">
        <v>3</v>
      </c>
      <c r="C38" s="356">
        <v>305</v>
      </c>
      <c r="D38" s="114">
        <v>30.9</v>
      </c>
      <c r="E38" s="356">
        <v>1242</v>
      </c>
      <c r="F38" s="354">
        <v>69430</v>
      </c>
      <c r="G38" s="354">
        <v>5246</v>
      </c>
      <c r="H38" s="354">
        <v>53469</v>
      </c>
      <c r="I38" s="356">
        <v>79</v>
      </c>
      <c r="J38" s="356">
        <v>894</v>
      </c>
      <c r="K38" s="354">
        <v>777</v>
      </c>
      <c r="L38" s="354">
        <v>8905</v>
      </c>
      <c r="M38" s="356">
        <v>60</v>
      </c>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row>
    <row r="39" spans="1:38">
      <c r="A39" s="19"/>
      <c r="B39" s="43">
        <v>4</v>
      </c>
      <c r="C39" s="356">
        <v>306</v>
      </c>
      <c r="D39" s="114">
        <v>29.8</v>
      </c>
      <c r="E39" s="356">
        <v>1243</v>
      </c>
      <c r="F39" s="354">
        <v>65250</v>
      </c>
      <c r="G39" s="354">
        <v>4986</v>
      </c>
      <c r="H39" s="354">
        <v>50746</v>
      </c>
      <c r="I39" s="356">
        <v>66</v>
      </c>
      <c r="J39" s="356">
        <v>713</v>
      </c>
      <c r="K39" s="354">
        <v>739</v>
      </c>
      <c r="L39" s="354">
        <v>7941</v>
      </c>
      <c r="M39" s="356">
        <v>59</v>
      </c>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row>
    <row r="40" spans="1:38">
      <c r="A40" s="19" t="s">
        <v>1031</v>
      </c>
      <c r="B40" s="43">
        <v>5</v>
      </c>
      <c r="C40" s="356">
        <v>305</v>
      </c>
      <c r="D40" s="114">
        <v>30.9</v>
      </c>
      <c r="E40" s="356">
        <v>1231</v>
      </c>
      <c r="F40" s="354">
        <v>67615</v>
      </c>
      <c r="G40" s="354">
        <v>5318</v>
      </c>
      <c r="H40" s="354">
        <v>52534</v>
      </c>
      <c r="I40" s="356">
        <v>75</v>
      </c>
      <c r="J40" s="356">
        <v>788</v>
      </c>
      <c r="K40" s="354">
        <v>723</v>
      </c>
      <c r="L40" s="354">
        <v>8109</v>
      </c>
      <c r="M40" s="356">
        <v>67</v>
      </c>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row>
    <row r="41" spans="1:38">
      <c r="A41" s="19"/>
      <c r="B41" s="43">
        <v>6</v>
      </c>
      <c r="C41" s="356">
        <v>303</v>
      </c>
      <c r="D41" s="114">
        <v>30</v>
      </c>
      <c r="E41" s="356">
        <v>1223</v>
      </c>
      <c r="F41" s="354">
        <v>67148</v>
      </c>
      <c r="G41" s="354">
        <v>5241</v>
      </c>
      <c r="H41" s="354">
        <v>52329</v>
      </c>
      <c r="I41" s="356">
        <v>69</v>
      </c>
      <c r="J41" s="356">
        <v>825</v>
      </c>
      <c r="K41" s="354">
        <v>684</v>
      </c>
      <c r="L41" s="354">
        <v>7938</v>
      </c>
      <c r="M41" s="356">
        <v>62</v>
      </c>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row>
    <row r="42" spans="1:38">
      <c r="A42" s="19"/>
      <c r="B42" s="43">
        <v>7</v>
      </c>
      <c r="C42" s="356">
        <v>303</v>
      </c>
      <c r="D42" s="114">
        <v>30.9</v>
      </c>
      <c r="E42" s="356">
        <v>1221</v>
      </c>
      <c r="F42" s="354">
        <v>67026</v>
      </c>
      <c r="G42" s="354">
        <v>5135</v>
      </c>
      <c r="H42" s="354">
        <v>52088</v>
      </c>
      <c r="I42" s="356">
        <v>78</v>
      </c>
      <c r="J42" s="356">
        <v>836</v>
      </c>
      <c r="K42" s="354">
        <v>683</v>
      </c>
      <c r="L42" s="354">
        <v>8143</v>
      </c>
      <c r="M42" s="356">
        <v>62</v>
      </c>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row>
    <row r="43" spans="1:38">
      <c r="A43" s="19"/>
      <c r="B43" s="43">
        <v>8</v>
      </c>
      <c r="C43" s="356">
        <v>304</v>
      </c>
      <c r="D43" s="114">
        <v>31</v>
      </c>
      <c r="E43" s="356">
        <v>1221</v>
      </c>
      <c r="F43" s="354">
        <v>68476</v>
      </c>
      <c r="G43" s="354">
        <v>4620</v>
      </c>
      <c r="H43" s="354">
        <v>53830</v>
      </c>
      <c r="I43" s="356">
        <v>78</v>
      </c>
      <c r="J43" s="356">
        <v>863</v>
      </c>
      <c r="K43" s="354">
        <v>706</v>
      </c>
      <c r="L43" s="354">
        <v>8316</v>
      </c>
      <c r="M43" s="356">
        <v>64</v>
      </c>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row>
    <row r="44" spans="1:38">
      <c r="A44" s="19"/>
      <c r="B44" s="43">
        <v>9</v>
      </c>
      <c r="C44" s="356">
        <v>302</v>
      </c>
      <c r="D44" s="114">
        <v>29.9</v>
      </c>
      <c r="E44" s="356">
        <v>1208</v>
      </c>
      <c r="F44" s="354">
        <v>69243</v>
      </c>
      <c r="G44" s="354">
        <v>4480</v>
      </c>
      <c r="H44" s="354">
        <v>53090</v>
      </c>
      <c r="I44" s="356">
        <v>95</v>
      </c>
      <c r="J44" s="356">
        <v>1062</v>
      </c>
      <c r="K44" s="354">
        <v>799</v>
      </c>
      <c r="L44" s="354">
        <v>9658</v>
      </c>
      <c r="M44" s="356">
        <v>59</v>
      </c>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row>
    <row r="45" spans="1:38">
      <c r="A45" s="82" t="s">
        <v>894</v>
      </c>
      <c r="B45" s="62"/>
      <c r="C45" s="35"/>
      <c r="D45" s="271"/>
      <c r="E45" s="115"/>
      <c r="F45" s="115"/>
      <c r="G45" s="115"/>
      <c r="H45" s="115"/>
      <c r="I45" s="115"/>
      <c r="J45" s="115"/>
      <c r="K45" s="115"/>
      <c r="L45" s="115"/>
      <c r="M45" s="115"/>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row>
    <row r="46" spans="1:38">
      <c r="A46" s="638" t="s">
        <v>767</v>
      </c>
      <c r="B46" s="32"/>
      <c r="C46" s="32"/>
      <c r="D46" s="32"/>
      <c r="E46" s="32"/>
      <c r="F46" s="32"/>
      <c r="G46" s="32"/>
      <c r="H46" s="32"/>
      <c r="I46" s="32"/>
      <c r="J46" s="32"/>
      <c r="K46" s="32"/>
      <c r="L46" s="64"/>
      <c r="M46" s="64"/>
    </row>
    <row r="47" spans="1:38">
      <c r="A47" s="32" t="s">
        <v>902</v>
      </c>
      <c r="B47" s="230"/>
      <c r="C47" s="25"/>
      <c r="D47" s="25"/>
      <c r="E47" s="25"/>
      <c r="F47" s="25"/>
      <c r="G47" s="25"/>
      <c r="H47" s="25"/>
      <c r="I47" s="25"/>
      <c r="J47" s="25"/>
      <c r="K47" s="25"/>
      <c r="L47" s="25"/>
      <c r="M47" s="25"/>
    </row>
    <row r="48" spans="1:38">
      <c r="A48" s="32" t="s">
        <v>873</v>
      </c>
      <c r="B48" s="230"/>
      <c r="C48" s="25"/>
      <c r="D48" s="25"/>
      <c r="E48" s="25"/>
      <c r="F48" s="25"/>
      <c r="G48" s="25"/>
      <c r="H48" s="25"/>
      <c r="I48" s="25"/>
      <c r="J48" s="25"/>
      <c r="K48" s="25"/>
      <c r="L48" s="25"/>
      <c r="M48" s="25"/>
    </row>
    <row r="49" spans="1:13">
      <c r="A49" s="32" t="s">
        <v>874</v>
      </c>
      <c r="B49" s="230"/>
      <c r="C49" s="25"/>
      <c r="D49" s="25"/>
      <c r="E49" s="25"/>
      <c r="F49" s="25"/>
      <c r="G49" s="25"/>
      <c r="H49" s="25"/>
      <c r="I49" s="25"/>
      <c r="J49" s="25"/>
      <c r="K49" s="25"/>
      <c r="L49" s="25"/>
      <c r="M49" s="25"/>
    </row>
    <row r="50" spans="1:13">
      <c r="A50" s="32" t="s">
        <v>875</v>
      </c>
      <c r="B50" s="230"/>
      <c r="C50" s="25"/>
      <c r="D50" s="25"/>
      <c r="E50" s="25"/>
      <c r="F50" s="25"/>
      <c r="G50" s="25"/>
      <c r="H50" s="25"/>
      <c r="I50" s="25"/>
      <c r="J50" s="25"/>
      <c r="K50" s="25"/>
      <c r="L50" s="25"/>
      <c r="M50" s="25"/>
    </row>
    <row r="51" spans="1:13">
      <c r="A51" s="32" t="s">
        <v>869</v>
      </c>
      <c r="B51" s="230"/>
      <c r="C51" s="25"/>
      <c r="D51" s="25"/>
      <c r="E51" s="25"/>
      <c r="F51" s="25"/>
      <c r="G51" s="25"/>
      <c r="H51" s="25"/>
      <c r="I51" s="25"/>
      <c r="J51" s="25"/>
      <c r="K51" s="25"/>
      <c r="L51" s="25"/>
      <c r="M51" s="25"/>
    </row>
    <row r="52" spans="1:13">
      <c r="A52" s="32" t="s">
        <v>870</v>
      </c>
      <c r="B52" s="32"/>
      <c r="C52" s="25"/>
      <c r="D52" s="25"/>
      <c r="E52" s="25"/>
      <c r="F52" s="25"/>
      <c r="G52" s="25"/>
      <c r="H52" s="25"/>
      <c r="I52" s="25"/>
      <c r="J52" s="25"/>
      <c r="K52" s="25"/>
      <c r="L52" s="25"/>
      <c r="M52" s="25"/>
    </row>
    <row r="53" spans="1:13">
      <c r="A53" s="32"/>
    </row>
    <row r="55" spans="1:13">
      <c r="C55" s="379"/>
      <c r="D55" s="379"/>
      <c r="E55" s="379"/>
      <c r="F55" s="379"/>
      <c r="G55" s="379"/>
      <c r="H55" s="379"/>
      <c r="I55" s="379"/>
      <c r="J55" s="379"/>
      <c r="K55" s="379"/>
      <c r="L55" s="379"/>
      <c r="M55" s="379"/>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30</vt:i4>
      </vt:variant>
    </vt:vector>
  </HeadingPairs>
  <TitlesOfParts>
    <vt:vector size="65"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vt:lpstr>
      <vt:lpstr>6-2</vt:lpstr>
      <vt:lpstr>6-3</vt:lpstr>
      <vt:lpstr>7-1</vt:lpstr>
      <vt:lpstr>8-1</vt:lpstr>
      <vt:lpstr>9-1</vt:lpstr>
      <vt:lpstr>9-2</vt:lpstr>
      <vt:lpstr>9-3</vt:lpstr>
      <vt:lpstr>9-4</vt:lpstr>
      <vt:lpstr>9-5</vt:lpstr>
      <vt:lpstr>9-6</vt:lpstr>
      <vt:lpstr>9-7</vt:lpstr>
      <vt:lpstr>10-1</vt:lpstr>
      <vt:lpstr>11-1</vt:lpstr>
      <vt:lpstr>11-2</vt:lpstr>
      <vt:lpstr>11-3</vt:lpstr>
      <vt:lpstr>12-1</vt:lpstr>
      <vt:lpstr>12-2</vt:lpstr>
      <vt:lpstr>12-3</vt:lpstr>
      <vt:lpstr>13-1</vt:lpstr>
      <vt:lpstr>13-2</vt:lpstr>
      <vt:lpstr>'１-1 '!Print_Area</vt:lpstr>
      <vt:lpstr>'11-2'!Print_Area</vt:lpstr>
      <vt:lpstr>'１-2'!Print_Area</vt:lpstr>
      <vt:lpstr>'12-1'!Print_Area</vt:lpstr>
      <vt:lpstr>'12-2'!Print_Area</vt:lpstr>
      <vt:lpstr>'12-3'!Print_Area</vt:lpstr>
      <vt:lpstr>'１-3'!Print_Area</vt:lpstr>
      <vt:lpstr>'13-1'!Print_Area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'6-1'!Print_Area</vt:lpstr>
      <vt:lpstr>'6-2'!Print_Area</vt:lpstr>
      <vt:lpstr>'7-1'!Print_Area</vt:lpstr>
      <vt:lpstr>'8-1'!Print_Area</vt:lpstr>
      <vt:lpstr>'9-1'!Print_Area</vt:lpstr>
      <vt:lpstr>'9-2'!Print_Area</vt:lpstr>
      <vt:lpstr>'9-3'!Print_Area</vt:lpstr>
      <vt:lpstr>'9-4'!Print_Area</vt:lpstr>
      <vt:lpstr>'9-5'!Print_Area</vt:lpstr>
      <vt:lpstr>'9-6'!Print_Area</vt:lpstr>
      <vt:lpstr>目次!Print_Area</vt:lpstr>
      <vt:lpstr>利用上の注意!Print_Area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2019-12-24T05:11:15Z</cp:lastPrinted>
  <dcterms:created xsi:type="dcterms:W3CDTF">1997-07-18T02:37:32Z</dcterms:created>
  <dcterms:modified xsi:type="dcterms:W3CDTF">2019-12-26T07:13:28Z</dcterms:modified>
</cp:coreProperties>
</file>