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1" i="6" l="1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<sst xmlns="http://schemas.openxmlformats.org/spreadsheetml/2006/main" count="145" uniqueCount="111">
  <si>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</si>
  <si>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</si>
  <si>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</si>
  <si>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</si>
  <si>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</si>
  <si>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</si>
  <si>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</si>
  <si>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</si>
  <si>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</si>
  <si>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</si>
  <si>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</si>
  <si>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</si>
  <si>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</si>
  <si>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</si>
  <si>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</si>
  <si>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</si>
  <si>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</si>
  <si>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</si>
  <si>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</si>
  <si>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</si>
  <si>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</si>
  <si>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</si>
  <si>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</si>
  <si>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</si>
  <si>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</si>
  <si>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</si>
  <si>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</si>
  <si>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</si>
  <si>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</si>
  <si>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</si>
  <si>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</si>
  <si>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</si>
  <si>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</si>
  <si>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</si>
  <si>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</si>
  <si>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</si>
  <si>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</si>
  <si>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</si>
  <si>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</si>
  <si>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</si>
  <si>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</si>
  <si>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</si>
  <si>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</si>
  <si>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</si>
  <si>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</si>
  <si>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</si>
  <si>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</si>
  <si>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</si>
  <si>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</si>
  <si>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</si>
  <si>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</si>
  <si>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</si>
  <si>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</si>
  <si>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</si>
  <si>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</si>
  <si>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</si>
  <si>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</si>
  <si>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</si>
  <si>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</si>
  <si>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</si>
  <si>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</si>
  <si>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</si>
  <si>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</si>
  <si>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</si>
  <si>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</si>
  <si>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</si>
  <si>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</si>
  <si>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</si>
  <si>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</si>
  <si>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</si>
  <si>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</si>
  <si>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</si>
  <si>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</si>
  <si>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</si>
  <si>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</si>
  <si>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</si>
  <si>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</si>
  <si>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</si>
  <si>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</si>
  <si>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</si>
  <si>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</si>
  <si>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</si>
  <si>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</si>
  <si>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</si>
  <si>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</si>
  <si>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</si>
  <si>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</si>
  <si>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</si>
  <si>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</si>
  <si>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</si>
  <si>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</si>
  <si>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</si>
  <si>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</si>
  <si>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</si>
  <si>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</si>
  <si>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</si>
  <si>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</si>
  <si>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</si>
  <si>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</si>
  <si>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</si>
  <si>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</si>
  <si>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</si>
  <si>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</si>
  <si>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</si>
  <si>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10</t>
    <phoneticPr fontId="6"/>
  </si>
  <si>
    <t>対前月</t>
    <phoneticPr fontId="6"/>
  </si>
  <si>
    <t>対前年同月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</si>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</sst>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47" activePane="bottomLeft" state="frozen"/>
      <selection activeCell="I42" sqref="I42"/>
      <selection pane="bottomLeft" sqref="A1:P5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79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80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81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82</v>
      </c>
      <c r="E10" s="61" t="s">
        <v>83</v>
      </c>
      <c r="F10" s="197"/>
      <c r="G10" s="57" t="s">
        <v>84</v>
      </c>
      <c r="H10" s="58" t="s">
        <v>85</v>
      </c>
      <c r="I10" s="37" t="s">
        <v>86</v>
      </c>
      <c r="J10" s="38" t="s">
        <v>87</v>
      </c>
      <c r="K10" s="38" t="s">
        <v>88</v>
      </c>
      <c r="L10" s="38" t="s">
        <v>89</v>
      </c>
      <c r="M10" s="37" t="s">
        <v>90</v>
      </c>
      <c r="N10" s="182" t="s">
        <v>91</v>
      </c>
      <c r="O10" s="37" t="s">
        <v>92</v>
      </c>
      <c r="P10" s="39" t="s">
        <v>93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94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95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96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97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98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99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100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101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102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103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55</v>
      </c>
      <c r="C33" s="90"/>
      <c r="D33" s="74">
        <v>101.7</v>
      </c>
      <c r="E33" s="75">
        <v>101.2</v>
      </c>
      <c r="F33" s="75">
        <v>101.2</v>
      </c>
      <c r="G33" s="76">
        <v>105.1</v>
      </c>
      <c r="H33" s="77">
        <v>99.8</v>
      </c>
      <c r="I33" s="77">
        <v>98.3</v>
      </c>
      <c r="J33" s="77">
        <v>97.4</v>
      </c>
      <c r="K33" s="77">
        <v>99.2</v>
      </c>
      <c r="L33" s="77">
        <v>104.4</v>
      </c>
      <c r="M33" s="77">
        <v>99</v>
      </c>
      <c r="N33" s="77">
        <v>102</v>
      </c>
      <c r="O33" s="77">
        <v>103.9</v>
      </c>
      <c r="P33" s="78">
        <v>102.2</v>
      </c>
      <c r="Q33" s="65"/>
    </row>
    <row r="34" spans="1:17" s="66" customFormat="1" ht="20.100000000000001" customHeight="1">
      <c r="A34" s="187"/>
      <c r="B34" s="116" t="s">
        <v>56</v>
      </c>
      <c r="C34" s="90"/>
      <c r="D34" s="79">
        <v>101.6</v>
      </c>
      <c r="E34" s="80">
        <v>101.4</v>
      </c>
      <c r="F34" s="80">
        <v>101.4</v>
      </c>
      <c r="G34" s="81">
        <v>104.2</v>
      </c>
      <c r="H34" s="82">
        <v>99.7</v>
      </c>
      <c r="I34" s="82">
        <v>99.1</v>
      </c>
      <c r="J34" s="82">
        <v>100.8</v>
      </c>
      <c r="K34" s="82">
        <v>99.9</v>
      </c>
      <c r="L34" s="82">
        <v>104.2</v>
      </c>
      <c r="M34" s="82">
        <v>98.8</v>
      </c>
      <c r="N34" s="82">
        <v>102</v>
      </c>
      <c r="O34" s="82">
        <v>103.5</v>
      </c>
      <c r="P34" s="78">
        <v>102.5</v>
      </c>
      <c r="Q34" s="65"/>
    </row>
    <row r="35" spans="1:17" s="66" customFormat="1" ht="20.100000000000001" customHeight="1">
      <c r="A35" s="187"/>
      <c r="B35" s="116" t="s">
        <v>57</v>
      </c>
      <c r="C35" s="90"/>
      <c r="D35" s="79">
        <v>101.2</v>
      </c>
      <c r="E35" s="80">
        <v>101.3</v>
      </c>
      <c r="F35" s="80">
        <v>101.3</v>
      </c>
      <c r="G35" s="81">
        <v>103.2</v>
      </c>
      <c r="H35" s="82">
        <v>99.7</v>
      </c>
      <c r="I35" s="82">
        <v>99.5</v>
      </c>
      <c r="J35" s="82">
        <v>99.6</v>
      </c>
      <c r="K35" s="82">
        <v>99.8</v>
      </c>
      <c r="L35" s="82">
        <v>104.3</v>
      </c>
      <c r="M35" s="82">
        <v>98.1</v>
      </c>
      <c r="N35" s="82">
        <v>101.9</v>
      </c>
      <c r="O35" s="82">
        <v>103.9</v>
      </c>
      <c r="P35" s="78">
        <v>102.5</v>
      </c>
      <c r="Q35" s="65"/>
    </row>
    <row r="36" spans="1:17" s="66" customFormat="1" ht="20.100000000000001" customHeight="1">
      <c r="A36" s="187" t="s">
        <v>69</v>
      </c>
      <c r="B36" s="116" t="s">
        <v>58</v>
      </c>
      <c r="C36" s="90"/>
      <c r="D36" s="83">
        <v>101.3</v>
      </c>
      <c r="E36" s="84">
        <v>100.9</v>
      </c>
      <c r="F36" s="84">
        <v>101</v>
      </c>
      <c r="G36" s="85">
        <v>104.9</v>
      </c>
      <c r="H36" s="86">
        <v>99.9</v>
      </c>
      <c r="I36" s="86">
        <v>100</v>
      </c>
      <c r="J36" s="86">
        <v>100.5</v>
      </c>
      <c r="K36" s="86">
        <v>96.5</v>
      </c>
      <c r="L36" s="86">
        <v>103.8</v>
      </c>
      <c r="M36" s="86">
        <v>97.7</v>
      </c>
      <c r="N36" s="86">
        <v>101.9</v>
      </c>
      <c r="O36" s="86">
        <v>101.6</v>
      </c>
      <c r="P36" s="87">
        <v>102.6</v>
      </c>
      <c r="Q36" s="65"/>
    </row>
    <row r="37" spans="1:17" s="66" customFormat="1" ht="20.100000000000001" customHeight="1">
      <c r="A37" s="187"/>
      <c r="B37" s="116" t="s">
        <v>59</v>
      </c>
      <c r="C37" s="90"/>
      <c r="D37" s="83">
        <v>101.3</v>
      </c>
      <c r="E37" s="84">
        <v>101.1</v>
      </c>
      <c r="F37" s="84">
        <v>101</v>
      </c>
      <c r="G37" s="85">
        <v>104.5</v>
      </c>
      <c r="H37" s="86">
        <v>99.9</v>
      </c>
      <c r="I37" s="86">
        <v>100.6</v>
      </c>
      <c r="J37" s="86">
        <v>100.2</v>
      </c>
      <c r="K37" s="86">
        <v>96.3</v>
      </c>
      <c r="L37" s="86">
        <v>104.1</v>
      </c>
      <c r="M37" s="86">
        <v>97.8</v>
      </c>
      <c r="N37" s="86">
        <v>101.9</v>
      </c>
      <c r="O37" s="86">
        <v>102.5</v>
      </c>
      <c r="P37" s="87">
        <v>102.2</v>
      </c>
      <c r="Q37" s="65"/>
    </row>
    <row r="38" spans="1:17" s="66" customFormat="1" ht="20.100000000000001" customHeight="1">
      <c r="A38" s="187"/>
      <c r="B38" s="116" t="s">
        <v>60</v>
      </c>
      <c r="C38" s="90"/>
      <c r="D38" s="83">
        <v>101.2</v>
      </c>
      <c r="E38" s="84">
        <v>101.1</v>
      </c>
      <c r="F38" s="84">
        <v>101</v>
      </c>
      <c r="G38" s="85">
        <v>103.8</v>
      </c>
      <c r="H38" s="86">
        <v>99.9</v>
      </c>
      <c r="I38" s="86">
        <v>100.9</v>
      </c>
      <c r="J38" s="86">
        <v>99.6</v>
      </c>
      <c r="K38" s="86">
        <v>97.5</v>
      </c>
      <c r="L38" s="86">
        <v>103.9</v>
      </c>
      <c r="M38" s="86">
        <v>98.3</v>
      </c>
      <c r="N38" s="86">
        <v>101.9</v>
      </c>
      <c r="O38" s="86">
        <v>102</v>
      </c>
      <c r="P38" s="87">
        <v>102.4</v>
      </c>
      <c r="Q38" s="65"/>
    </row>
    <row r="39" spans="1:17" s="66" customFormat="1" ht="20.100000000000001" customHeight="1">
      <c r="A39" s="187"/>
      <c r="B39" s="116" t="s">
        <v>62</v>
      </c>
      <c r="C39" s="90"/>
      <c r="D39" s="83">
        <v>101.5</v>
      </c>
      <c r="E39" s="84">
        <v>101.5</v>
      </c>
      <c r="F39" s="84">
        <v>101.5</v>
      </c>
      <c r="G39" s="85">
        <v>103.9</v>
      </c>
      <c r="H39" s="86">
        <v>99.9</v>
      </c>
      <c r="I39" s="86">
        <v>100.5</v>
      </c>
      <c r="J39" s="86">
        <v>100.5</v>
      </c>
      <c r="K39" s="86">
        <v>98.7</v>
      </c>
      <c r="L39" s="86">
        <v>104.1</v>
      </c>
      <c r="M39" s="86">
        <v>97.9</v>
      </c>
      <c r="N39" s="86">
        <v>102.5</v>
      </c>
      <c r="O39" s="86">
        <v>104</v>
      </c>
      <c r="P39" s="87">
        <v>103.1</v>
      </c>
      <c r="Q39" s="65"/>
    </row>
    <row r="40" spans="1:17" s="66" customFormat="1" ht="20.100000000000001" customHeight="1">
      <c r="A40" s="187"/>
      <c r="B40" s="116" t="s">
        <v>63</v>
      </c>
      <c r="C40" s="90"/>
      <c r="D40" s="83">
        <v>101.3</v>
      </c>
      <c r="E40" s="84">
        <v>101.4</v>
      </c>
      <c r="F40" s="84">
        <v>101.3</v>
      </c>
      <c r="G40" s="85">
        <v>104</v>
      </c>
      <c r="H40" s="86">
        <v>99.9</v>
      </c>
      <c r="I40" s="86">
        <v>100.1</v>
      </c>
      <c r="J40" s="86">
        <v>99.7</v>
      </c>
      <c r="K40" s="86">
        <v>98.2</v>
      </c>
      <c r="L40" s="86">
        <v>104.3</v>
      </c>
      <c r="M40" s="86">
        <v>97.9</v>
      </c>
      <c r="N40" s="86">
        <v>102.5</v>
      </c>
      <c r="O40" s="86">
        <v>102.9</v>
      </c>
      <c r="P40" s="87">
        <v>102.8</v>
      </c>
      <c r="Q40" s="65"/>
    </row>
    <row r="41" spans="1:17" s="66" customFormat="1" ht="20.100000000000001" customHeight="1">
      <c r="A41" s="187"/>
      <c r="B41" s="116" t="s">
        <v>64</v>
      </c>
      <c r="C41" s="90"/>
      <c r="D41" s="83">
        <v>101.3</v>
      </c>
      <c r="E41" s="84">
        <v>101.2</v>
      </c>
      <c r="F41" s="84">
        <v>101.2</v>
      </c>
      <c r="G41" s="85">
        <v>104.6</v>
      </c>
      <c r="H41" s="86">
        <v>99.7</v>
      </c>
      <c r="I41" s="86">
        <v>99.5</v>
      </c>
      <c r="J41" s="86">
        <v>99.8</v>
      </c>
      <c r="K41" s="86">
        <v>98.1</v>
      </c>
      <c r="L41" s="86">
        <v>104.3</v>
      </c>
      <c r="M41" s="86">
        <v>96.9</v>
      </c>
      <c r="N41" s="86">
        <v>102.5</v>
      </c>
      <c r="O41" s="86">
        <v>103</v>
      </c>
      <c r="P41" s="87">
        <v>102.9</v>
      </c>
      <c r="Q41" s="65"/>
    </row>
    <row r="42" spans="1:17" s="66" customFormat="1" ht="20.100000000000001" customHeight="1">
      <c r="A42" s="187"/>
      <c r="B42" s="116" t="s">
        <v>52</v>
      </c>
      <c r="C42" s="90"/>
      <c r="D42" s="117">
        <v>101.2</v>
      </c>
      <c r="E42" s="118">
        <v>101.1</v>
      </c>
      <c r="F42" s="119">
        <v>101.2</v>
      </c>
      <c r="G42" s="120">
        <v>104.8</v>
      </c>
      <c r="H42" s="121">
        <v>99.7</v>
      </c>
      <c r="I42" s="121">
        <v>99.1</v>
      </c>
      <c r="J42" s="121">
        <v>98.7</v>
      </c>
      <c r="K42" s="121">
        <v>96.3</v>
      </c>
      <c r="L42" s="121">
        <v>104.5</v>
      </c>
      <c r="M42" s="121">
        <v>97.9</v>
      </c>
      <c r="N42" s="121">
        <v>102.5</v>
      </c>
      <c r="O42" s="122">
        <v>101.9</v>
      </c>
      <c r="P42" s="122">
        <v>103.1</v>
      </c>
      <c r="Q42" s="65"/>
    </row>
    <row r="43" spans="1:17" s="66" customFormat="1" ht="20.100000000000001" customHeight="1">
      <c r="A43" s="187"/>
      <c r="B43" s="116" t="s">
        <v>53</v>
      </c>
      <c r="C43" s="90"/>
      <c r="D43" s="123">
        <v>101.5</v>
      </c>
      <c r="E43" s="118">
        <v>101.3</v>
      </c>
      <c r="F43" s="119">
        <v>101.5</v>
      </c>
      <c r="G43" s="120">
        <v>104.9</v>
      </c>
      <c r="H43" s="121">
        <v>99.6</v>
      </c>
      <c r="I43" s="121">
        <v>98.6</v>
      </c>
      <c r="J43" s="121">
        <v>99.4</v>
      </c>
      <c r="K43" s="121">
        <v>94.9</v>
      </c>
      <c r="L43" s="121">
        <v>104.3</v>
      </c>
      <c r="M43" s="121">
        <v>98.1</v>
      </c>
      <c r="N43" s="121">
        <v>102.5</v>
      </c>
      <c r="O43" s="122">
        <v>104.5</v>
      </c>
      <c r="P43" s="122">
        <v>102.8</v>
      </c>
      <c r="Q43" s="65"/>
    </row>
    <row r="44" spans="1:17" s="66" customFormat="1" ht="20.100000000000001" customHeight="1">
      <c r="A44" s="187"/>
      <c r="B44" s="116" t="s">
        <v>54</v>
      </c>
      <c r="C44" s="90"/>
      <c r="D44" s="123">
        <v>101.3</v>
      </c>
      <c r="E44" s="118">
        <v>101.1</v>
      </c>
      <c r="F44" s="119">
        <v>101.3</v>
      </c>
      <c r="G44" s="120">
        <v>105.2</v>
      </c>
      <c r="H44" s="121">
        <v>99.7</v>
      </c>
      <c r="I44" s="121">
        <v>97.8</v>
      </c>
      <c r="J44" s="121">
        <v>100</v>
      </c>
      <c r="K44" s="121">
        <v>98.5</v>
      </c>
      <c r="L44" s="121">
        <v>104.4</v>
      </c>
      <c r="M44" s="121">
        <v>97.2</v>
      </c>
      <c r="N44" s="121">
        <v>102.5</v>
      </c>
      <c r="O44" s="122">
        <v>102.6</v>
      </c>
      <c r="P44" s="122">
        <v>102.8</v>
      </c>
      <c r="Q44" s="65"/>
    </row>
    <row r="45" spans="1:17" s="66" customFormat="1" ht="20.100000000000001" customHeight="1">
      <c r="A45" s="187"/>
      <c r="B45" s="116" t="s">
        <v>104</v>
      </c>
      <c r="C45" s="90"/>
      <c r="D45" s="123">
        <v>101.7</v>
      </c>
      <c r="E45" s="118">
        <v>101.6</v>
      </c>
      <c r="F45" s="119">
        <v>101.8</v>
      </c>
      <c r="G45" s="120">
        <v>105.4</v>
      </c>
      <c r="H45" s="121">
        <v>100</v>
      </c>
      <c r="I45" s="121">
        <v>97.5</v>
      </c>
      <c r="J45" s="121">
        <v>102.3</v>
      </c>
      <c r="K45" s="121">
        <v>99.7</v>
      </c>
      <c r="L45" s="121">
        <v>105.3</v>
      </c>
      <c r="M45" s="121">
        <v>98.2</v>
      </c>
      <c r="N45" s="121">
        <v>90.7</v>
      </c>
      <c r="O45" s="122">
        <v>105.6</v>
      </c>
      <c r="P45" s="122">
        <v>102.4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105</v>
      </c>
      <c r="C47" s="192"/>
      <c r="D47" s="131">
        <v>0.4</v>
      </c>
      <c r="E47" s="132">
        <v>0.5</v>
      </c>
      <c r="F47" s="133">
        <v>0.5</v>
      </c>
      <c r="G47" s="134">
        <v>0.2</v>
      </c>
      <c r="H47" s="135">
        <v>0.4</v>
      </c>
      <c r="I47" s="135">
        <v>-0.3</v>
      </c>
      <c r="J47" s="135">
        <v>2.2999999999999998</v>
      </c>
      <c r="K47" s="135">
        <v>1.2</v>
      </c>
      <c r="L47" s="135">
        <v>0.9</v>
      </c>
      <c r="M47" s="135">
        <v>1</v>
      </c>
      <c r="N47" s="135">
        <v>-11.5</v>
      </c>
      <c r="O47" s="136">
        <v>3</v>
      </c>
      <c r="P47" s="137">
        <v>-0.4</v>
      </c>
      <c r="Q47" s="17"/>
    </row>
    <row r="48" spans="1:17" s="46" customFormat="1" ht="20.100000000000001" customHeight="1" thickBot="1">
      <c r="A48" s="130"/>
      <c r="B48" s="138" t="s">
        <v>106</v>
      </c>
      <c r="C48" s="139"/>
      <c r="D48" s="140">
        <v>0</v>
      </c>
      <c r="E48" s="141">
        <v>0.3</v>
      </c>
      <c r="F48" s="142">
        <v>0.6</v>
      </c>
      <c r="G48" s="143">
        <v>0.3</v>
      </c>
      <c r="H48" s="144">
        <v>0.3</v>
      </c>
      <c r="I48" s="144">
        <v>-0.8</v>
      </c>
      <c r="J48" s="144">
        <v>5</v>
      </c>
      <c r="K48" s="144">
        <v>0.5</v>
      </c>
      <c r="L48" s="144">
        <v>0.8</v>
      </c>
      <c r="M48" s="144">
        <v>-0.9</v>
      </c>
      <c r="N48" s="144">
        <v>-11.2</v>
      </c>
      <c r="O48" s="145">
        <v>1.6</v>
      </c>
      <c r="P48" s="146">
        <v>0.2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107</v>
      </c>
      <c r="C50" s="194"/>
      <c r="D50" s="155">
        <v>0.36</v>
      </c>
      <c r="E50" s="156">
        <v>0.46</v>
      </c>
      <c r="F50" s="156">
        <v>0.43</v>
      </c>
      <c r="G50" s="157">
        <v>0.05</v>
      </c>
      <c r="H50" s="157">
        <v>0.08</v>
      </c>
      <c r="I50" s="157">
        <v>-0.02</v>
      </c>
      <c r="J50" s="157">
        <v>7.0000000000000007E-2</v>
      </c>
      <c r="K50" s="157">
        <v>0.05</v>
      </c>
      <c r="L50" s="157">
        <v>0.04</v>
      </c>
      <c r="M50" s="157">
        <v>0.14000000000000001</v>
      </c>
      <c r="N50" s="157">
        <v>-0.36</v>
      </c>
      <c r="O50" s="157">
        <v>0.32</v>
      </c>
      <c r="P50" s="158">
        <v>-0.02</v>
      </c>
    </row>
    <row r="51" spans="1:16" s="46" customFormat="1" ht="20.100000000000001" customHeight="1" thickBot="1">
      <c r="A51" s="130"/>
      <c r="B51" s="159" t="s">
        <v>108</v>
      </c>
      <c r="C51" s="160"/>
      <c r="D51" s="161">
        <v>0.02</v>
      </c>
      <c r="E51" s="162">
        <v>0.33</v>
      </c>
      <c r="F51" s="162">
        <v>0.51</v>
      </c>
      <c r="G51" s="163">
        <v>0.08</v>
      </c>
      <c r="H51" s="164">
        <v>0.06</v>
      </c>
      <c r="I51" s="164">
        <v>-0.05</v>
      </c>
      <c r="J51" s="164">
        <v>0.15</v>
      </c>
      <c r="K51" s="164">
        <v>0.02</v>
      </c>
      <c r="L51" s="164">
        <v>0.03</v>
      </c>
      <c r="M51" s="164">
        <v>-0.12</v>
      </c>
      <c r="N51" s="164">
        <v>-0.34</v>
      </c>
      <c r="O51" s="164">
        <v>0.18</v>
      </c>
      <c r="P51" s="165">
        <v>0.01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109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110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101.5</v>
      </c>
      <c r="B4" s="2" t="s">
        <v>11</v>
      </c>
      <c r="C4" s="2">
        <v>105.5</v>
      </c>
      <c r="D4" s="9">
        <f>'２表'!$G$39</f>
        <v>103.9</v>
      </c>
      <c r="E4" s="2">
        <f>(D4-C4)*J18*100/($A$4*$J$17)</f>
        <v>-0.40874876847290498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0.43270935960591134</v>
      </c>
    </row>
    <row r="6" spans="1:9">
      <c r="B6" s="2" t="s">
        <v>2</v>
      </c>
      <c r="C6" s="2">
        <v>100.2</v>
      </c>
      <c r="D6" s="9">
        <f>'２表'!$I$39</f>
        <v>100.5</v>
      </c>
      <c r="E6" s="2">
        <f t="shared" ref="E6:E13" si="0">(D6-C6)*J20*100/($A$4*$J$17)</f>
        <v>1.6403940886699348E-2</v>
      </c>
    </row>
    <row r="7" spans="1:9">
      <c r="B7" s="2" t="s">
        <v>13</v>
      </c>
      <c r="C7" s="2">
        <v>91.8</v>
      </c>
      <c r="D7" s="9">
        <f>'２表'!$J$39</f>
        <v>100.5</v>
      </c>
      <c r="E7" s="2">
        <f t="shared" si="0"/>
        <v>0.3000000000000001</v>
      </c>
    </row>
    <row r="8" spans="1:9">
      <c r="B8" s="2" t="s">
        <v>3</v>
      </c>
      <c r="C8" s="2">
        <v>106.7</v>
      </c>
      <c r="D8" s="9">
        <f>'２表'!$K$39</f>
        <v>98.7</v>
      </c>
      <c r="E8" s="2">
        <f t="shared" si="0"/>
        <v>-0.5556650246305419</v>
      </c>
    </row>
    <row r="9" spans="1:9">
      <c r="B9" s="2" t="s">
        <v>4</v>
      </c>
      <c r="C9" s="2">
        <v>114.4</v>
      </c>
      <c r="D9" s="9">
        <f>'２表'!$L$39</f>
        <v>104.1</v>
      </c>
      <c r="E9" s="2">
        <f t="shared" si="0"/>
        <v>-0.29225615763546831</v>
      </c>
    </row>
    <row r="10" spans="1:9">
      <c r="B10" s="2" t="s">
        <v>5</v>
      </c>
      <c r="C10" s="2">
        <v>100.3</v>
      </c>
      <c r="D10" s="9">
        <f>'２表'!$M$39</f>
        <v>97.9</v>
      </c>
      <c r="E10" s="2">
        <f t="shared" si="0"/>
        <v>-0.31613793103448168</v>
      </c>
    </row>
    <row r="11" spans="1:9">
      <c r="B11" s="2" t="s">
        <v>14</v>
      </c>
      <c r="C11" s="2">
        <v>106.6</v>
      </c>
      <c r="D11" s="9">
        <f>'２表'!$N$39</f>
        <v>102.5</v>
      </c>
      <c r="E11" s="2">
        <f t="shared" si="0"/>
        <v>-0.21812807881773366</v>
      </c>
    </row>
    <row r="12" spans="1:9">
      <c r="B12" s="2" t="s">
        <v>6</v>
      </c>
      <c r="C12" s="2">
        <v>100.1</v>
      </c>
      <c r="D12" s="9">
        <f>'２表'!$O$39</f>
        <v>104</v>
      </c>
      <c r="E12" s="2">
        <f t="shared" si="0"/>
        <v>0.40652216748768538</v>
      </c>
    </row>
    <row r="13" spans="1:9">
      <c r="B13" s="2" t="s">
        <v>1</v>
      </c>
      <c r="C13" s="2">
        <v>102.7</v>
      </c>
      <c r="D13" s="9">
        <f>'２表'!$P$39</f>
        <v>103.1</v>
      </c>
      <c r="E13" s="2">
        <f t="shared" si="0"/>
        <v>1.4896551724137614E-2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2019-11-29T01:58:21Z</dcterms:modified>
</cp:coreProperties>
</file>