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44528\Desktop\"/>
    </mc:Choice>
  </mc:AlternateContent>
  <bookViews>
    <workbookView xWindow="-15" yWindow="4095" windowWidth="20520" windowHeight="4140" tabRatio="843"/>
  </bookViews>
  <sheets>
    <sheet name="景況感" sheetId="10" r:id="rId1"/>
    <sheet name="売上" sheetId="1" r:id="rId2"/>
    <sheet name="資金実績" sheetId="4" r:id="rId3"/>
    <sheet name="採算" sheetId="7" r:id="rId4"/>
    <sheet name="設備投資" sheetId="14" r:id="rId5"/>
  </sheets>
  <definedNames>
    <definedName name="aaa">#REF!</definedName>
    <definedName name="AAAA">#REF!</definedName>
    <definedName name="CSVデータ">#REF!</definedName>
    <definedName name="_xlnm.Print_Area" localSheetId="0">景況感!$A$1:$P$76</definedName>
    <definedName name="_xlnm.Print_Area" localSheetId="3">採算!$A$1:$P$76</definedName>
    <definedName name="_xlnm.Print_Area" localSheetId="2">資金実績!$A$1:$P$76</definedName>
    <definedName name="_xlnm.Print_Area" localSheetId="4">設備投資!$A$1:$M$76</definedName>
    <definedName name="_xlnm.Print_Area" localSheetId="1">売上!$A$1:$P$76</definedName>
    <definedName name="_xlnm.Print_Titles" localSheetId="0">景況感!$A:$A</definedName>
    <definedName name="_xlnm.Print_Titles" localSheetId="3">採算!$A:$A</definedName>
    <definedName name="_xlnm.Print_Titles" localSheetId="2">資金実績!$A:$A</definedName>
    <definedName name="_xlnm.Print_Titles" localSheetId="4">設備投資!$A:$A</definedName>
    <definedName name="_xlnm.Print_Titles" localSheetId="1">売上!$A:$A</definedName>
    <definedName name="あ">#REF!</definedName>
    <definedName name="あああああ">#REF!</definedName>
    <definedName name="回答番号">#REF!</definedName>
    <definedName name="行番サービス">#REF!</definedName>
    <definedName name="行番卸小飲">#REF!</definedName>
    <definedName name="行番建設">#REF!</definedName>
    <definedName name="行番製造">#REF!</definedName>
    <definedName name="中分類">#REF!</definedName>
  </definedNames>
  <calcPr calcId="162913"/>
</workbook>
</file>

<file path=xl/calcChain.xml><?xml version="1.0" encoding="utf-8"?>
<calcChain xmlns="http://schemas.openxmlformats.org/spreadsheetml/2006/main">
  <c r="F75" i="10" l="1"/>
  <c r="E75" i="14" l="1"/>
  <c r="K75" i="4"/>
  <c r="F75" i="4"/>
  <c r="F74" i="10" l="1"/>
  <c r="E74" i="14" l="1"/>
  <c r="K74" i="4"/>
  <c r="F74" i="4"/>
  <c r="F73" i="10" l="1"/>
  <c r="E73" i="14" l="1"/>
  <c r="K73" i="4"/>
  <c r="F73" i="4"/>
  <c r="F72" i="10"/>
  <c r="E72" i="14" l="1"/>
  <c r="K72" i="4" l="1"/>
  <c r="F72" i="4"/>
  <c r="F71" i="10" l="1"/>
  <c r="E71" i="14" l="1"/>
  <c r="K71" i="4" l="1"/>
  <c r="F71" i="4"/>
  <c r="F70" i="10" l="1"/>
  <c r="E70" i="14"/>
  <c r="K70" i="4"/>
  <c r="F70" i="4"/>
  <c r="F69" i="10"/>
  <c r="F68" i="10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F50" i="4"/>
  <c r="F51" i="4"/>
  <c r="F52" i="4"/>
  <c r="K52" i="4"/>
  <c r="F53" i="4"/>
  <c r="K53" i="4"/>
  <c r="F54" i="4"/>
  <c r="K54" i="4"/>
  <c r="F55" i="4"/>
  <c r="K55" i="4"/>
  <c r="F56" i="4"/>
  <c r="K56" i="4"/>
  <c r="F57" i="4"/>
  <c r="K57" i="4"/>
  <c r="F58" i="4"/>
  <c r="K58" i="4"/>
  <c r="F59" i="4"/>
  <c r="K59" i="4"/>
  <c r="F60" i="4"/>
  <c r="K60" i="4"/>
  <c r="F61" i="4"/>
  <c r="K61" i="4"/>
  <c r="F62" i="4"/>
  <c r="K62" i="4"/>
  <c r="F63" i="4"/>
  <c r="K63" i="4"/>
  <c r="F64" i="4"/>
  <c r="K64" i="4"/>
  <c r="F65" i="4"/>
  <c r="K65" i="4"/>
  <c r="F66" i="4"/>
  <c r="K66" i="4"/>
  <c r="F67" i="4"/>
  <c r="K67" i="4"/>
  <c r="F68" i="4"/>
  <c r="K68" i="4"/>
  <c r="F69" i="4"/>
  <c r="K69" i="4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</calcChain>
</file>

<file path=xl/sharedStrings.xml><?xml version="1.0" encoding="utf-8"?>
<sst xmlns="http://schemas.openxmlformats.org/spreadsheetml/2006/main" count="452" uniqueCount="154">
  <si>
    <t>売上げ</t>
  </si>
  <si>
    <t>H14.1-3</t>
  </si>
  <si>
    <t>H14.4-6</t>
  </si>
  <si>
    <t>H14.7-9</t>
  </si>
  <si>
    <t>H14.10-12</t>
  </si>
  <si>
    <t>H15.1-3</t>
  </si>
  <si>
    <t>H15.4-6</t>
  </si>
  <si>
    <t>H15.7-9</t>
  </si>
  <si>
    <t>H15.10-12</t>
  </si>
  <si>
    <t>H16.1-3</t>
  </si>
  <si>
    <t>H16.4-6</t>
  </si>
  <si>
    <t>全体</t>
  </si>
  <si>
    <t>回答数</t>
  </si>
  <si>
    <t>増加</t>
  </si>
  <si>
    <t>変化なし</t>
  </si>
  <si>
    <t>減少</t>
  </si>
  <si>
    <t>ＤＩ</t>
  </si>
  <si>
    <t>非製造業</t>
  </si>
  <si>
    <t>製造業</t>
  </si>
  <si>
    <t>資金繰り</t>
  </si>
  <si>
    <t>良</t>
  </si>
  <si>
    <t>悪</t>
  </si>
  <si>
    <t>採算</t>
  </si>
  <si>
    <t>景況感</t>
  </si>
  <si>
    <t>好況</t>
  </si>
  <si>
    <t>普通</t>
  </si>
  <si>
    <t>不況</t>
  </si>
  <si>
    <t>設備投資実施率</t>
  </si>
  <si>
    <t>実施</t>
  </si>
  <si>
    <t>未実施</t>
  </si>
  <si>
    <t>実施率</t>
  </si>
  <si>
    <t>H16.7-9</t>
  </si>
  <si>
    <t>H16.10-12</t>
  </si>
  <si>
    <t>H17.1-3</t>
  </si>
  <si>
    <t>H17.4-6</t>
  </si>
  <si>
    <t>H17.7-9</t>
  </si>
  <si>
    <t>H17.10-12</t>
  </si>
  <si>
    <t>H18.1-3</t>
  </si>
  <si>
    <t>H18.4-6</t>
  </si>
  <si>
    <t>H18.7-9</t>
  </si>
  <si>
    <t>H18.10-12</t>
  </si>
  <si>
    <t>H19.1-3</t>
  </si>
  <si>
    <t>H19.4-6</t>
  </si>
  <si>
    <t>H19.7-9</t>
  </si>
  <si>
    <t>H19.10-12</t>
  </si>
  <si>
    <t>H20.1-3</t>
  </si>
  <si>
    <t>H20.4-6</t>
  </si>
  <si>
    <t>H20.7-9</t>
  </si>
  <si>
    <t>H20.10-12</t>
  </si>
  <si>
    <t>H21.1-3</t>
  </si>
  <si>
    <t>H21.4-6</t>
  </si>
  <si>
    <t>H21.7-9</t>
  </si>
  <si>
    <t>H21.10-12</t>
  </si>
  <si>
    <t>H22.1-3</t>
  </si>
  <si>
    <t>H22.4-6</t>
  </si>
  <si>
    <t>H22.7-9</t>
  </si>
  <si>
    <t>H22.10-12</t>
  </si>
  <si>
    <t>H23.1-3</t>
  </si>
  <si>
    <t>H23.4-6</t>
  </si>
  <si>
    <t>H23.7-9</t>
  </si>
  <si>
    <t>H23.10-12</t>
  </si>
  <si>
    <t>H24.1-3</t>
  </si>
  <si>
    <t>H24.4-6</t>
  </si>
  <si>
    <t>H24.7-9</t>
  </si>
  <si>
    <t>H24.10-12</t>
  </si>
  <si>
    <t>H25.1-3</t>
  </si>
  <si>
    <t>H25.4-6</t>
  </si>
  <si>
    <t>H16,7-9</t>
  </si>
  <si>
    <t>H16,10-12</t>
  </si>
  <si>
    <t>H17,1-3</t>
  </si>
  <si>
    <t>H17,4-6</t>
  </si>
  <si>
    <t>H17,7-9</t>
  </si>
  <si>
    <t>H17,10-12</t>
  </si>
  <si>
    <t>H18,1-3</t>
  </si>
  <si>
    <t>H25.7-9</t>
  </si>
  <si>
    <t>H25.10-12</t>
  </si>
  <si>
    <t>H26.1-3</t>
  </si>
  <si>
    <t>H26.4-6</t>
  </si>
  <si>
    <t>H26.7-9</t>
  </si>
  <si>
    <t>H26.10-12</t>
  </si>
  <si>
    <t>H27.1-3</t>
    <phoneticPr fontId="4"/>
  </si>
  <si>
    <t>H27.4-6</t>
    <phoneticPr fontId="4"/>
  </si>
  <si>
    <t>H27.4-6</t>
    <phoneticPr fontId="4"/>
  </si>
  <si>
    <t>H27.7-9</t>
    <phoneticPr fontId="4"/>
  </si>
  <si>
    <t>H27.7-9</t>
  </si>
  <si>
    <t>H27.10-12</t>
    <phoneticPr fontId="4"/>
  </si>
  <si>
    <t>H28.1-3</t>
    <phoneticPr fontId="4"/>
  </si>
  <si>
    <t>H28.1-3</t>
    <rPh sb="0" eb="7">
      <t>ミトオ</t>
    </rPh>
    <phoneticPr fontId="4"/>
  </si>
  <si>
    <t>H28.4-6</t>
    <phoneticPr fontId="4"/>
  </si>
  <si>
    <t>H28.7-9</t>
    <phoneticPr fontId="4"/>
  </si>
  <si>
    <t>H28.10-12</t>
    <phoneticPr fontId="4"/>
  </si>
  <si>
    <t>H29.1-3</t>
    <phoneticPr fontId="4"/>
  </si>
  <si>
    <t>H29.4-6</t>
    <phoneticPr fontId="4"/>
  </si>
  <si>
    <t>H29.7-9</t>
    <phoneticPr fontId="4"/>
  </si>
  <si>
    <t>H29.10-12</t>
    <phoneticPr fontId="4"/>
  </si>
  <si>
    <t>H30.1-3</t>
    <phoneticPr fontId="4"/>
  </si>
  <si>
    <t>H29.7-9</t>
    <phoneticPr fontId="4"/>
  </si>
  <si>
    <t>H30.4-6</t>
    <phoneticPr fontId="4"/>
  </si>
  <si>
    <t xml:space="preserve">H30.4-6 </t>
    <phoneticPr fontId="4"/>
  </si>
  <si>
    <t>H30.4-6</t>
    <phoneticPr fontId="4"/>
  </si>
  <si>
    <t>H30.7-9</t>
    <phoneticPr fontId="4"/>
  </si>
  <si>
    <t>H30.7-9</t>
    <phoneticPr fontId="4"/>
  </si>
  <si>
    <t>H30.10-12</t>
    <phoneticPr fontId="4"/>
  </si>
  <si>
    <t>H30.10-12</t>
    <phoneticPr fontId="4"/>
  </si>
  <si>
    <t xml:space="preserve">H30.10-12 </t>
    <phoneticPr fontId="4"/>
  </si>
  <si>
    <t>H30.10-12</t>
    <phoneticPr fontId="4"/>
  </si>
  <si>
    <t>H30.10-12</t>
    <phoneticPr fontId="4"/>
  </si>
  <si>
    <t>H31.1-3</t>
    <phoneticPr fontId="4"/>
  </si>
  <si>
    <t>H3１.1-3</t>
    <phoneticPr fontId="4"/>
  </si>
  <si>
    <t>H31.1-3</t>
    <phoneticPr fontId="4"/>
  </si>
  <si>
    <t>H31.1-3</t>
    <phoneticPr fontId="4"/>
  </si>
  <si>
    <t>H31.1-3</t>
    <phoneticPr fontId="4"/>
  </si>
  <si>
    <t>H31.4-R1.6</t>
    <phoneticPr fontId="4"/>
  </si>
  <si>
    <t>H3１.4-R1.6</t>
    <phoneticPr fontId="4"/>
  </si>
  <si>
    <t>H31.4-6</t>
    <phoneticPr fontId="4"/>
  </si>
  <si>
    <t>H31.4-6</t>
    <phoneticPr fontId="4"/>
  </si>
  <si>
    <t>H31.4-6</t>
    <phoneticPr fontId="4"/>
  </si>
  <si>
    <t>R１.７-9</t>
    <phoneticPr fontId="4"/>
  </si>
  <si>
    <t>R１.10-12見通し</t>
    <rPh sb="8" eb="10">
      <t>ミトオ</t>
    </rPh>
    <phoneticPr fontId="4"/>
  </si>
  <si>
    <t>R1.7-9</t>
    <phoneticPr fontId="4"/>
  </si>
  <si>
    <t>R1.10-12見通し</t>
    <rPh sb="8" eb="10">
      <t>ミトオ</t>
    </rPh>
    <phoneticPr fontId="4"/>
  </si>
  <si>
    <t>R1.7-9</t>
    <phoneticPr fontId="4"/>
  </si>
  <si>
    <t>H15,10-12</t>
    <phoneticPr fontId="4"/>
  </si>
  <si>
    <r>
      <t>H</t>
    </r>
    <r>
      <rPr>
        <sz val="11"/>
        <rFont val="ＭＳ Ｐゴシック"/>
        <family val="3"/>
        <charset val="128"/>
      </rPr>
      <t>16,1-3</t>
    </r>
    <phoneticPr fontId="4"/>
  </si>
  <si>
    <r>
      <t>H</t>
    </r>
    <r>
      <rPr>
        <sz val="11"/>
        <rFont val="ＭＳ Ｐゴシック"/>
        <family val="3"/>
        <charset val="128"/>
      </rPr>
      <t>16,1-3</t>
    </r>
    <phoneticPr fontId="4"/>
  </si>
  <si>
    <r>
      <t>H</t>
    </r>
    <r>
      <rPr>
        <sz val="11"/>
        <rFont val="ＭＳ Ｐゴシック"/>
        <family val="3"/>
        <charset val="128"/>
      </rPr>
      <t>16,4-6</t>
    </r>
    <phoneticPr fontId="4"/>
  </si>
  <si>
    <r>
      <t>H</t>
    </r>
    <r>
      <rPr>
        <sz val="11"/>
        <rFont val="ＭＳ Ｐゴシック"/>
        <family val="3"/>
        <charset val="128"/>
      </rPr>
      <t>16,7-9</t>
    </r>
    <phoneticPr fontId="4"/>
  </si>
  <si>
    <r>
      <t>H</t>
    </r>
    <r>
      <rPr>
        <sz val="11"/>
        <rFont val="ＭＳ Ｐゴシック"/>
        <family val="3"/>
        <charset val="128"/>
      </rPr>
      <t>16,10-12</t>
    </r>
    <phoneticPr fontId="4"/>
  </si>
  <si>
    <r>
      <t>H</t>
    </r>
    <r>
      <rPr>
        <sz val="11"/>
        <rFont val="ＭＳ Ｐゴシック"/>
        <family val="3"/>
        <charset val="128"/>
      </rPr>
      <t>17,1-3</t>
    </r>
    <phoneticPr fontId="4"/>
  </si>
  <si>
    <r>
      <t>H</t>
    </r>
    <r>
      <rPr>
        <sz val="11"/>
        <rFont val="ＭＳ Ｐゴシック"/>
        <family val="3"/>
        <charset val="128"/>
      </rPr>
      <t>17,4-6</t>
    </r>
    <phoneticPr fontId="4"/>
  </si>
  <si>
    <r>
      <t>H</t>
    </r>
    <r>
      <rPr>
        <sz val="11"/>
        <rFont val="ＭＳ Ｐゴシック"/>
        <family val="3"/>
        <charset val="128"/>
      </rPr>
      <t>17,7-9</t>
    </r>
    <phoneticPr fontId="4"/>
  </si>
  <si>
    <r>
      <t>H</t>
    </r>
    <r>
      <rPr>
        <sz val="11"/>
        <rFont val="ＭＳ Ｐゴシック"/>
        <family val="3"/>
        <charset val="128"/>
      </rPr>
      <t>17,10-12</t>
    </r>
    <phoneticPr fontId="4"/>
  </si>
  <si>
    <r>
      <t>H</t>
    </r>
    <r>
      <rPr>
        <sz val="11"/>
        <rFont val="ＭＳ Ｐゴシック"/>
        <family val="3"/>
        <charset val="128"/>
      </rPr>
      <t>18,4-6</t>
    </r>
    <phoneticPr fontId="4"/>
  </si>
  <si>
    <r>
      <t>H</t>
    </r>
    <r>
      <rPr>
        <sz val="11"/>
        <rFont val="ＭＳ Ｐゴシック"/>
        <family val="3"/>
        <charset val="128"/>
      </rPr>
      <t>18,7-9</t>
    </r>
    <phoneticPr fontId="4"/>
  </si>
  <si>
    <r>
      <t>H</t>
    </r>
    <r>
      <rPr>
        <sz val="11"/>
        <rFont val="ＭＳ Ｐゴシック"/>
        <family val="3"/>
        <charset val="128"/>
      </rPr>
      <t>18,10-12</t>
    </r>
    <phoneticPr fontId="4"/>
  </si>
  <si>
    <r>
      <t>H</t>
    </r>
    <r>
      <rPr>
        <sz val="11"/>
        <rFont val="ＭＳ Ｐゴシック"/>
        <family val="3"/>
        <charset val="128"/>
      </rPr>
      <t>19,1-3</t>
    </r>
    <phoneticPr fontId="4"/>
  </si>
  <si>
    <r>
      <t>H</t>
    </r>
    <r>
      <rPr>
        <sz val="11"/>
        <rFont val="ＭＳ Ｐゴシック"/>
        <family val="3"/>
        <charset val="128"/>
      </rPr>
      <t>19,4-6</t>
    </r>
    <phoneticPr fontId="4"/>
  </si>
  <si>
    <t>H19,7-9</t>
    <phoneticPr fontId="4"/>
  </si>
  <si>
    <r>
      <t>H</t>
    </r>
    <r>
      <rPr>
        <sz val="11"/>
        <rFont val="ＭＳ Ｐゴシック"/>
        <family val="3"/>
        <charset val="128"/>
      </rPr>
      <t>19,10-12</t>
    </r>
    <phoneticPr fontId="4"/>
  </si>
  <si>
    <r>
      <t>H</t>
    </r>
    <r>
      <rPr>
        <sz val="11"/>
        <rFont val="ＭＳ Ｐゴシック"/>
        <family val="3"/>
        <charset val="128"/>
      </rPr>
      <t>20,1-3</t>
    </r>
    <phoneticPr fontId="4"/>
  </si>
  <si>
    <t>H20,4-6</t>
    <phoneticPr fontId="4"/>
  </si>
  <si>
    <t>H20,7-9</t>
    <phoneticPr fontId="4"/>
  </si>
  <si>
    <t>H20,10-12</t>
    <phoneticPr fontId="4"/>
  </si>
  <si>
    <r>
      <t>H</t>
    </r>
    <r>
      <rPr>
        <sz val="11"/>
        <rFont val="ＭＳ Ｐゴシック"/>
        <family val="3"/>
        <charset val="128"/>
      </rPr>
      <t>21,1-3</t>
    </r>
    <phoneticPr fontId="4"/>
  </si>
  <si>
    <t>H21,4-6</t>
    <phoneticPr fontId="4"/>
  </si>
  <si>
    <t>H21,7-9</t>
    <phoneticPr fontId="4"/>
  </si>
  <si>
    <t>H21,10-12</t>
    <phoneticPr fontId="4"/>
  </si>
  <si>
    <r>
      <t>H</t>
    </r>
    <r>
      <rPr>
        <sz val="11"/>
        <rFont val="ＭＳ Ｐゴシック"/>
        <family val="3"/>
        <charset val="128"/>
      </rPr>
      <t>22,1-3</t>
    </r>
    <phoneticPr fontId="4"/>
  </si>
  <si>
    <t>H22,4-6</t>
    <phoneticPr fontId="4"/>
  </si>
  <si>
    <t>H22,7-9</t>
    <phoneticPr fontId="4"/>
  </si>
  <si>
    <t>R1.7-.9</t>
    <phoneticPr fontId="4"/>
  </si>
  <si>
    <t>H15,10-12</t>
    <phoneticPr fontId="4"/>
  </si>
  <si>
    <t>H16,1-3</t>
    <phoneticPr fontId="4"/>
  </si>
  <si>
    <t>H15,10-12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</si>
</sst>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9" formatCode="0.0_);[Red]\(0.0\)"/>
    <numFmt numFmtId="180" formatCode="0.0;&quot;▲ &quot;0.0"/>
    <numFmt numFmtId="181" formatCode="0;&quot;▲ &quot;0"/>
    <numFmt numFmtId="182" formatCode="0_);[Red]\(0\)"/>
  </numFmts>
  <fonts count="12"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1" fillId="0" borderId="0"/>
  </cellStyleXfs>
  <cellXfs count="368">
    <xf numFmtId="0" fontId="0" fillId="0" borderId="0" xfId="0"/>
    <xf numFmtId="0" fontId="1" fillId="0" borderId="0" xfId="0" applyNumberFormat="1" applyFont="1" applyAlignment="1"/>
    <xf numFmtId="176" fontId="3" fillId="0" borderId="0" xfId="0" applyNumberFormat="1" applyFont="1" applyAlignment="1"/>
    <xf numFmtId="0" fontId="3" fillId="0" borderId="0" xfId="0" applyNumberFormat="1" applyFont="1" applyAlignment="1">
      <alignment vertical="center"/>
    </xf>
    <xf numFmtId="0" fontId="0" fillId="0" borderId="0" xfId="0" applyNumberFormat="1" applyBorder="1"/>
    <xf numFmtId="0" fontId="1" fillId="0" borderId="0" xfId="0" applyNumberFormat="1" applyFont="1" applyBorder="1" applyAlignment="1"/>
    <xf numFmtId="0" fontId="1" fillId="0" borderId="0" xfId="0" applyNumberFormat="1" applyFont="1" applyFill="1" applyAlignment="1"/>
    <xf numFmtId="0" fontId="1" fillId="2" borderId="0" xfId="0" applyNumberFormat="1" applyFont="1" applyFill="1" applyAlignment="1"/>
    <xf numFmtId="0" fontId="3" fillId="0" borderId="0" xfId="0" applyNumberFormat="1" applyFont="1" applyFill="1" applyAlignment="1">
      <alignment vertical="center"/>
    </xf>
    <xf numFmtId="0" fontId="1" fillId="3" borderId="0" xfId="0" applyNumberFormat="1" applyFont="1" applyFill="1" applyAlignment="1"/>
    <xf numFmtId="0" fontId="0" fillId="0" borderId="0" xfId="0" applyNumberFormat="1" applyFill="1" applyBorder="1"/>
    <xf numFmtId="0" fontId="1" fillId="4" borderId="0" xfId="0" applyNumberFormat="1" applyFont="1" applyFill="1" applyAlignment="1"/>
    <xf numFmtId="0" fontId="1" fillId="5" borderId="0" xfId="0" applyNumberFormat="1" applyFont="1" applyFill="1" applyAlignment="1"/>
    <xf numFmtId="0" fontId="3" fillId="6" borderId="2" xfId="0" applyNumberFormat="1" applyFont="1" applyFill="1" applyBorder="1" applyAlignment="1">
      <alignment horizontal="center"/>
    </xf>
    <xf numFmtId="176" fontId="3" fillId="6" borderId="2" xfId="0" applyNumberFormat="1" applyFont="1" applyFill="1" applyBorder="1" applyAlignment="1">
      <alignment horizontal="center"/>
    </xf>
    <xf numFmtId="0" fontId="3" fillId="7" borderId="2" xfId="0" applyNumberFormat="1" applyFont="1" applyFill="1" applyBorder="1" applyAlignment="1">
      <alignment horizontal="center"/>
    </xf>
    <xf numFmtId="0" fontId="3" fillId="6" borderId="3" xfId="0" applyNumberFormat="1" applyFont="1" applyFill="1" applyBorder="1" applyAlignment="1">
      <alignment horizontal="center"/>
    </xf>
    <xf numFmtId="0" fontId="3" fillId="7" borderId="4" xfId="0" applyNumberFormat="1" applyFont="1" applyFill="1" applyBorder="1" applyAlignment="1">
      <alignment horizontal="center"/>
    </xf>
    <xf numFmtId="0" fontId="3" fillId="6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7" borderId="3" xfId="0" applyNumberFormat="1" applyFont="1" applyFill="1" applyBorder="1" applyAlignment="1">
      <alignment horizontal="center"/>
    </xf>
    <xf numFmtId="0" fontId="3" fillId="7" borderId="6" xfId="0" applyNumberFormat="1" applyFont="1" applyFill="1" applyBorder="1" applyAlignment="1"/>
    <xf numFmtId="176" fontId="3" fillId="7" borderId="7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8" borderId="8" xfId="0" applyNumberFormat="1" applyFont="1" applyFill="1" applyBorder="1" applyAlignment="1"/>
    <xf numFmtId="57" fontId="3" fillId="8" borderId="8" xfId="0" applyNumberFormat="1" applyFont="1" applyFill="1" applyBorder="1" applyAlignment="1"/>
    <xf numFmtId="57" fontId="3" fillId="8" borderId="8" xfId="0" quotePrefix="1" applyNumberFormat="1" applyFont="1" applyFill="1" applyBorder="1" applyAlignment="1"/>
    <xf numFmtId="176" fontId="3" fillId="8" borderId="7" xfId="0" applyNumberFormat="1" applyFont="1" applyFill="1" applyBorder="1" applyAlignment="1"/>
    <xf numFmtId="57" fontId="3" fillId="8" borderId="9" xfId="0" quotePrefix="1" applyNumberFormat="1" applyFont="1" applyFill="1" applyBorder="1" applyAlignment="1"/>
    <xf numFmtId="0" fontId="3" fillId="8" borderId="10" xfId="0" applyNumberFormat="1" applyFont="1" applyFill="1" applyBorder="1" applyAlignment="1"/>
    <xf numFmtId="57" fontId="3" fillId="8" borderId="8" xfId="0" applyNumberFormat="1" applyFont="1" applyFill="1" applyBorder="1" applyAlignment="1">
      <alignment horizontal="left" vertical="center"/>
    </xf>
    <xf numFmtId="57" fontId="3" fillId="8" borderId="8" xfId="0" applyNumberFormat="1" applyFont="1" applyFill="1" applyBorder="1" applyAlignment="1">
      <alignment horizontal="left"/>
    </xf>
    <xf numFmtId="57" fontId="1" fillId="8" borderId="8" xfId="0" quotePrefix="1" applyNumberFormat="1" applyFont="1" applyFill="1" applyBorder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8" borderId="11" xfId="0" applyNumberFormat="1" applyFont="1" applyFill="1" applyBorder="1" applyAlignment="1"/>
    <xf numFmtId="176" fontId="3" fillId="6" borderId="6" xfId="0" applyNumberFormat="1" applyFont="1" applyFill="1" applyBorder="1" applyAlignment="1"/>
    <xf numFmtId="0" fontId="3" fillId="8" borderId="2" xfId="0" applyNumberFormat="1" applyFont="1" applyFill="1" applyBorder="1" applyAlignment="1"/>
    <xf numFmtId="176" fontId="3" fillId="6" borderId="4" xfId="0" applyNumberFormat="1" applyFont="1" applyFill="1" applyBorder="1" applyAlignment="1">
      <alignment horizontal="center"/>
    </xf>
    <xf numFmtId="57" fontId="3" fillId="8" borderId="2" xfId="0" applyNumberFormat="1" applyFont="1" applyFill="1" applyBorder="1" applyAlignment="1"/>
    <xf numFmtId="57" fontId="3" fillId="8" borderId="2" xfId="0" applyNumberFormat="1" applyFont="1" applyFill="1" applyBorder="1" applyAlignment="1">
      <alignment vertical="center"/>
    </xf>
    <xf numFmtId="57" fontId="3" fillId="8" borderId="2" xfId="0" applyNumberFormat="1" applyFont="1" applyFill="1" applyBorder="1" applyAlignment="1">
      <alignment horizontal="left" vertical="center"/>
    </xf>
    <xf numFmtId="57" fontId="3" fillId="8" borderId="2" xfId="0" quotePrefix="1" applyNumberFormat="1" applyFont="1" applyFill="1" applyBorder="1" applyAlignment="1">
      <alignment vertical="center"/>
    </xf>
    <xf numFmtId="0" fontId="2" fillId="8" borderId="11" xfId="0" applyNumberFormat="1" applyFont="1" applyFill="1" applyBorder="1" applyAlignment="1"/>
    <xf numFmtId="0" fontId="2" fillId="0" borderId="11" xfId="0" applyNumberFormat="1" applyFont="1" applyFill="1" applyBorder="1" applyAlignment="1"/>
    <xf numFmtId="176" fontId="2" fillId="6" borderId="6" xfId="0" applyNumberFormat="1" applyFont="1" applyFill="1" applyBorder="1" applyAlignment="1"/>
    <xf numFmtId="57" fontId="3" fillId="8" borderId="2" xfId="0" applyNumberFormat="1" applyFont="1" applyFill="1" applyBorder="1" applyAlignment="1">
      <alignment horizontal="left"/>
    </xf>
    <xf numFmtId="57" fontId="1" fillId="8" borderId="2" xfId="0" quotePrefix="1" applyNumberFormat="1" applyFont="1" applyFill="1" applyBorder="1" applyAlignment="1">
      <alignment horizontal="left"/>
    </xf>
    <xf numFmtId="0" fontId="2" fillId="7" borderId="11" xfId="0" applyNumberFormat="1" applyFont="1" applyFill="1" applyBorder="1" applyAlignment="1">
      <alignment horizontal="center"/>
    </xf>
    <xf numFmtId="57" fontId="1" fillId="8" borderId="2" xfId="0" quotePrefix="1" applyNumberFormat="1" applyFont="1" applyFill="1" applyBorder="1" applyAlignment="1"/>
    <xf numFmtId="0" fontId="1" fillId="0" borderId="0" xfId="0" applyNumberFormat="1" applyFont="1" applyBorder="1"/>
    <xf numFmtId="0" fontId="1" fillId="7" borderId="4" xfId="0" applyNumberFormat="1" applyFont="1" applyFill="1" applyBorder="1" applyAlignment="1">
      <alignment horizontal="center"/>
    </xf>
    <xf numFmtId="0" fontId="1" fillId="6" borderId="4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2" fillId="7" borderId="6" xfId="0" applyNumberFormat="1" applyFont="1" applyFill="1" applyBorder="1" applyAlignment="1"/>
    <xf numFmtId="176" fontId="2" fillId="7" borderId="7" xfId="0" applyNumberFormat="1" applyFont="1" applyFill="1" applyBorder="1" applyAlignment="1"/>
    <xf numFmtId="0" fontId="2" fillId="6" borderId="11" xfId="0" applyNumberFormat="1" applyFont="1" applyFill="1" applyBorder="1" applyAlignment="1"/>
    <xf numFmtId="0" fontId="2" fillId="6" borderId="6" xfId="0" applyNumberFormat="1" applyFont="1" applyFill="1" applyBorder="1" applyAlignment="1"/>
    <xf numFmtId="176" fontId="2" fillId="6" borderId="7" xfId="0" applyNumberFormat="1" applyFont="1" applyFill="1" applyBorder="1" applyAlignment="1"/>
    <xf numFmtId="0" fontId="2" fillId="0" borderId="6" xfId="0" applyNumberFormat="1" applyFont="1" applyFill="1" applyBorder="1" applyAlignment="1"/>
    <xf numFmtId="176" fontId="2" fillId="8" borderId="7" xfId="0" applyNumberFormat="1" applyFont="1" applyFill="1" applyBorder="1" applyAlignment="1"/>
    <xf numFmtId="176" fontId="2" fillId="7" borderId="15" xfId="0" applyNumberFormat="1" applyFont="1" applyFill="1" applyBorder="1" applyAlignment="1">
      <alignment horizontal="center"/>
    </xf>
    <xf numFmtId="180" fontId="2" fillId="7" borderId="15" xfId="0" applyNumberFormat="1" applyFont="1" applyFill="1" applyBorder="1" applyAlignment="1"/>
    <xf numFmtId="180" fontId="2" fillId="9" borderId="15" xfId="0" applyNumberFormat="1" applyFont="1" applyFill="1" applyBorder="1" applyAlignment="1"/>
    <xf numFmtId="180" fontId="2" fillId="7" borderId="16" xfId="0" applyNumberFormat="1" applyFont="1" applyFill="1" applyBorder="1" applyAlignment="1"/>
    <xf numFmtId="176" fontId="2" fillId="6" borderId="15" xfId="0" applyNumberFormat="1" applyFont="1" applyFill="1" applyBorder="1" applyAlignment="1">
      <alignment horizontal="center"/>
    </xf>
    <xf numFmtId="180" fontId="2" fillId="6" borderId="15" xfId="0" applyNumberFormat="1" applyFont="1" applyFill="1" applyBorder="1" applyAlignment="1"/>
    <xf numFmtId="180" fontId="2" fillId="6" borderId="16" xfId="0" applyNumberFormat="1" applyFont="1" applyFill="1" applyBorder="1" applyAlignment="1"/>
    <xf numFmtId="176" fontId="2" fillId="8" borderId="15" xfId="0" applyNumberFormat="1" applyFont="1" applyFill="1" applyBorder="1" applyAlignment="1">
      <alignment horizontal="center"/>
    </xf>
    <xf numFmtId="180" fontId="2" fillId="8" borderId="15" xfId="0" applyNumberFormat="1" applyFont="1" applyFill="1" applyBorder="1" applyAlignment="1"/>
    <xf numFmtId="180" fontId="2" fillId="8" borderId="16" xfId="0" applyNumberFormat="1" applyFont="1" applyFill="1" applyBorder="1" applyAlignment="1"/>
    <xf numFmtId="176" fontId="2" fillId="7" borderId="6" xfId="0" applyNumberFormat="1" applyFont="1" applyFill="1" applyBorder="1" applyAlignment="1"/>
    <xf numFmtId="176" fontId="2" fillId="6" borderId="11" xfId="0" applyNumberFormat="1" applyFont="1" applyFill="1" applyBorder="1" applyAlignment="1"/>
    <xf numFmtId="176" fontId="2" fillId="7" borderId="4" xfId="0" applyNumberFormat="1" applyFont="1" applyFill="1" applyBorder="1" applyAlignment="1">
      <alignment horizontal="center"/>
    </xf>
    <xf numFmtId="180" fontId="2" fillId="9" borderId="16" xfId="0" applyNumberFormat="1" applyFont="1" applyFill="1" applyBorder="1" applyAlignment="1"/>
    <xf numFmtId="181" fontId="1" fillId="7" borderId="4" xfId="0" applyNumberFormat="1" applyFont="1" applyFill="1" applyBorder="1" applyAlignment="1"/>
    <xf numFmtId="181" fontId="1" fillId="6" borderId="4" xfId="0" applyNumberFormat="1" applyFont="1" applyFill="1" applyBorder="1" applyAlignment="1"/>
    <xf numFmtId="181" fontId="1" fillId="0" borderId="4" xfId="0" applyNumberFormat="1" applyFont="1" applyFill="1" applyBorder="1" applyAlignment="1"/>
    <xf numFmtId="181" fontId="1" fillId="9" borderId="4" xfId="0" applyNumberFormat="1" applyFont="1" applyFill="1" applyBorder="1" applyAlignment="1"/>
    <xf numFmtId="181" fontId="1" fillId="7" borderId="17" xfId="0" applyNumberFormat="1" applyFont="1" applyFill="1" applyBorder="1" applyAlignment="1"/>
    <xf numFmtId="181" fontId="1" fillId="6" borderId="17" xfId="0" applyNumberFormat="1" applyFont="1" applyFill="1" applyBorder="1" applyAlignment="1"/>
    <xf numFmtId="181" fontId="1" fillId="0" borderId="17" xfId="0" applyNumberFormat="1" applyFont="1" applyFill="1" applyBorder="1" applyAlignment="1"/>
    <xf numFmtId="181" fontId="3" fillId="7" borderId="2" xfId="0" applyNumberFormat="1" applyFont="1" applyFill="1" applyBorder="1" applyAlignment="1"/>
    <xf numFmtId="181" fontId="3" fillId="7" borderId="4" xfId="0" applyNumberFormat="1" applyFont="1" applyFill="1" applyBorder="1" applyAlignment="1"/>
    <xf numFmtId="181" fontId="3" fillId="6" borderId="2" xfId="0" applyNumberFormat="1" applyFont="1" applyFill="1" applyBorder="1" applyAlignment="1"/>
    <xf numFmtId="181" fontId="3" fillId="6" borderId="4" xfId="0" applyNumberFormat="1" applyFont="1" applyFill="1" applyBorder="1" applyAlignment="1"/>
    <xf numFmtId="181" fontId="3" fillId="0" borderId="2" xfId="0" applyNumberFormat="1" applyFont="1" applyFill="1" applyBorder="1" applyAlignment="1"/>
    <xf numFmtId="181" fontId="3" fillId="0" borderId="4" xfId="0" applyNumberFormat="1" applyFont="1" applyFill="1" applyBorder="1" applyAlignment="1"/>
    <xf numFmtId="181" fontId="3" fillId="9" borderId="2" xfId="0" applyNumberFormat="1" applyFont="1" applyFill="1" applyBorder="1" applyAlignment="1"/>
    <xf numFmtId="181" fontId="3" fillId="9" borderId="4" xfId="0" applyNumberFormat="1" applyFont="1" applyFill="1" applyBorder="1" applyAlignment="1"/>
    <xf numFmtId="181" fontId="3" fillId="6" borderId="12" xfId="0" applyNumberFormat="1" applyFont="1" applyFill="1" applyBorder="1" applyAlignment="1"/>
    <xf numFmtId="181" fontId="3" fillId="6" borderId="17" xfId="0" applyNumberFormat="1" applyFont="1" applyFill="1" applyBorder="1" applyAlignment="1"/>
    <xf numFmtId="181" fontId="3" fillId="0" borderId="12" xfId="0" applyNumberFormat="1" applyFont="1" applyFill="1" applyBorder="1" applyAlignment="1"/>
    <xf numFmtId="181" fontId="3" fillId="0" borderId="17" xfId="0" applyNumberFormat="1" applyFont="1" applyFill="1" applyBorder="1" applyAlignment="1"/>
    <xf numFmtId="181" fontId="3" fillId="9" borderId="2" xfId="0" applyNumberFormat="1" applyFont="1" applyFill="1" applyBorder="1" applyAlignment="1">
      <alignment vertical="center"/>
    </xf>
    <xf numFmtId="181" fontId="3" fillId="9" borderId="4" xfId="0" applyNumberFormat="1" applyFont="1" applyFill="1" applyBorder="1" applyAlignment="1">
      <alignment vertical="center"/>
    </xf>
    <xf numFmtId="181" fontId="3" fillId="6" borderId="2" xfId="0" applyNumberFormat="1" applyFont="1" applyFill="1" applyBorder="1" applyAlignment="1">
      <alignment vertical="center"/>
    </xf>
    <xf numFmtId="181" fontId="3" fillId="6" borderId="4" xfId="0" applyNumberFormat="1" applyFont="1" applyFill="1" applyBorder="1" applyAlignment="1">
      <alignment vertical="center"/>
    </xf>
    <xf numFmtId="181" fontId="3" fillId="0" borderId="2" xfId="0" applyNumberFormat="1" applyFont="1" applyFill="1" applyBorder="1" applyAlignment="1">
      <alignment vertical="center"/>
    </xf>
    <xf numFmtId="181" fontId="3" fillId="0" borderId="4" xfId="0" applyNumberFormat="1" applyFont="1" applyFill="1" applyBorder="1" applyAlignment="1">
      <alignment vertical="center"/>
    </xf>
    <xf numFmtId="181" fontId="3" fillId="9" borderId="12" xfId="0" applyNumberFormat="1" applyFont="1" applyFill="1" applyBorder="1" applyAlignment="1"/>
    <xf numFmtId="181" fontId="3" fillId="9" borderId="17" xfId="0" applyNumberFormat="1" applyFont="1" applyFill="1" applyBorder="1" applyAlignment="1"/>
    <xf numFmtId="181" fontId="3" fillId="7" borderId="3" xfId="0" applyNumberFormat="1" applyFont="1" applyFill="1" applyBorder="1" applyAlignment="1"/>
    <xf numFmtId="181" fontId="3" fillId="9" borderId="3" xfId="0" applyNumberFormat="1" applyFont="1" applyFill="1" applyBorder="1" applyAlignment="1"/>
    <xf numFmtId="181" fontId="3" fillId="9" borderId="18" xfId="0" applyNumberFormat="1" applyFont="1" applyFill="1" applyBorder="1" applyAlignment="1"/>
    <xf numFmtId="0" fontId="2" fillId="7" borderId="6" xfId="0" applyNumberFormat="1" applyFont="1" applyFill="1" applyBorder="1" applyAlignment="1">
      <alignment horizontal="center"/>
    </xf>
    <xf numFmtId="181" fontId="3" fillId="6" borderId="3" xfId="0" applyNumberFormat="1" applyFont="1" applyFill="1" applyBorder="1" applyAlignment="1"/>
    <xf numFmtId="0" fontId="1" fillId="7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6" borderId="3" xfId="0" applyNumberFormat="1" applyFont="1" applyFill="1" applyBorder="1" applyAlignment="1">
      <alignment horizontal="center"/>
    </xf>
    <xf numFmtId="0" fontId="1" fillId="6" borderId="19" xfId="0" applyNumberFormat="1" applyFont="1" applyFill="1" applyBorder="1" applyAlignment="1">
      <alignment horizontal="center"/>
    </xf>
    <xf numFmtId="182" fontId="1" fillId="7" borderId="2" xfId="0" applyNumberFormat="1" applyFont="1" applyFill="1" applyBorder="1" applyAlignment="1"/>
    <xf numFmtId="182" fontId="1" fillId="7" borderId="4" xfId="0" applyNumberFormat="1" applyFont="1" applyFill="1" applyBorder="1" applyAlignment="1"/>
    <xf numFmtId="182" fontId="1" fillId="0" borderId="2" xfId="0" applyNumberFormat="1" applyFont="1" applyFill="1" applyBorder="1" applyAlignment="1"/>
    <xf numFmtId="182" fontId="1" fillId="0" borderId="4" xfId="0" applyNumberFormat="1" applyFont="1" applyFill="1" applyBorder="1" applyAlignment="1"/>
    <xf numFmtId="182" fontId="1" fillId="6" borderId="3" xfId="0" applyNumberFormat="1" applyFont="1" applyFill="1" applyBorder="1" applyAlignment="1"/>
    <xf numFmtId="182" fontId="1" fillId="6" borderId="4" xfId="0" applyNumberFormat="1" applyFont="1" applyFill="1" applyBorder="1" applyAlignment="1"/>
    <xf numFmtId="182" fontId="1" fillId="9" borderId="2" xfId="0" applyNumberFormat="1" applyFont="1" applyFill="1" applyBorder="1" applyAlignment="1"/>
    <xf numFmtId="182" fontId="1" fillId="9" borderId="4" xfId="0" applyNumberFormat="1" applyFont="1" applyFill="1" applyBorder="1" applyAlignment="1"/>
    <xf numFmtId="182" fontId="1" fillId="9" borderId="12" xfId="0" applyNumberFormat="1" applyFont="1" applyFill="1" applyBorder="1" applyAlignment="1"/>
    <xf numFmtId="182" fontId="1" fillId="9" borderId="17" xfId="0" applyNumberFormat="1" applyFont="1" applyFill="1" applyBorder="1" applyAlignment="1"/>
    <xf numFmtId="182" fontId="1" fillId="0" borderId="12" xfId="0" applyNumberFormat="1" applyFont="1" applyFill="1" applyBorder="1" applyAlignment="1"/>
    <xf numFmtId="182" fontId="1" fillId="0" borderId="17" xfId="0" applyNumberFormat="1" applyFont="1" applyFill="1" applyBorder="1" applyAlignment="1"/>
    <xf numFmtId="182" fontId="1" fillId="6" borderId="18" xfId="0" applyNumberFormat="1" applyFont="1" applyFill="1" applyBorder="1" applyAlignment="1"/>
    <xf numFmtId="182" fontId="1" fillId="6" borderId="17" xfId="0" applyNumberFormat="1" applyFont="1" applyFill="1" applyBorder="1" applyAlignment="1"/>
    <xf numFmtId="179" fontId="2" fillId="7" borderId="15" xfId="0" applyNumberFormat="1" applyFont="1" applyFill="1" applyBorder="1" applyAlignment="1"/>
    <xf numFmtId="179" fontId="2" fillId="9" borderId="15" xfId="0" applyNumberFormat="1" applyFont="1" applyFill="1" applyBorder="1" applyAlignment="1"/>
    <xf numFmtId="179" fontId="2" fillId="9" borderId="16" xfId="0" applyNumberFormat="1" applyFont="1" applyFill="1" applyBorder="1" applyAlignment="1"/>
    <xf numFmtId="179" fontId="2" fillId="8" borderId="15" xfId="0" applyNumberFormat="1" applyFont="1" applyFill="1" applyBorder="1" applyAlignment="1"/>
    <xf numFmtId="179" fontId="2" fillId="8" borderId="16" xfId="0" applyNumberFormat="1" applyFont="1" applyFill="1" applyBorder="1" applyAlignment="1"/>
    <xf numFmtId="0" fontId="5" fillId="0" borderId="0" xfId="0" applyNumberFormat="1" applyFont="1" applyFill="1" applyAlignment="1"/>
    <xf numFmtId="0" fontId="5" fillId="0" borderId="0" xfId="0" applyNumberFormat="1" applyFont="1" applyAlignment="1"/>
    <xf numFmtId="181" fontId="1" fillId="7" borderId="25" xfId="0" applyNumberFormat="1" applyFont="1" applyFill="1" applyBorder="1" applyAlignment="1"/>
    <xf numFmtId="181" fontId="1" fillId="6" borderId="25" xfId="0" applyNumberFormat="1" applyFont="1" applyFill="1" applyBorder="1" applyAlignment="1"/>
    <xf numFmtId="181" fontId="1" fillId="0" borderId="25" xfId="0" applyNumberFormat="1" applyFont="1" applyFill="1" applyBorder="1" applyAlignment="1"/>
    <xf numFmtId="180" fontId="2" fillId="7" borderId="26" xfId="0" applyNumberFormat="1" applyFont="1" applyFill="1" applyBorder="1" applyAlignment="1"/>
    <xf numFmtId="181" fontId="3" fillId="6" borderId="27" xfId="0" applyNumberFormat="1" applyFont="1" applyFill="1" applyBorder="1" applyAlignment="1"/>
    <xf numFmtId="181" fontId="3" fillId="6" borderId="25" xfId="0" applyNumberFormat="1" applyFont="1" applyFill="1" applyBorder="1" applyAlignment="1"/>
    <xf numFmtId="180" fontId="2" fillId="6" borderId="26" xfId="0" applyNumberFormat="1" applyFont="1" applyFill="1" applyBorder="1" applyAlignment="1"/>
    <xf numFmtId="181" fontId="3" fillId="0" borderId="27" xfId="0" applyNumberFormat="1" applyFont="1" applyFill="1" applyBorder="1" applyAlignment="1"/>
    <xf numFmtId="181" fontId="3" fillId="0" borderId="25" xfId="0" applyNumberFormat="1" applyFont="1" applyFill="1" applyBorder="1" applyAlignment="1"/>
    <xf numFmtId="180" fontId="2" fillId="8" borderId="26" xfId="0" applyNumberFormat="1" applyFont="1" applyFill="1" applyBorder="1" applyAlignment="1"/>
    <xf numFmtId="181" fontId="3" fillId="9" borderId="27" xfId="0" applyNumberFormat="1" applyFont="1" applyFill="1" applyBorder="1" applyAlignment="1"/>
    <xf numFmtId="181" fontId="3" fillId="9" borderId="25" xfId="0" applyNumberFormat="1" applyFont="1" applyFill="1" applyBorder="1" applyAlignment="1"/>
    <xf numFmtId="180" fontId="2" fillId="9" borderId="26" xfId="0" applyNumberFormat="1" applyFont="1" applyFill="1" applyBorder="1" applyAlignment="1"/>
    <xf numFmtId="181" fontId="3" fillId="9" borderId="28" xfId="0" applyNumberFormat="1" applyFont="1" applyFill="1" applyBorder="1" applyAlignment="1"/>
    <xf numFmtId="182" fontId="1" fillId="0" borderId="27" xfId="0" applyNumberFormat="1" applyFont="1" applyFill="1" applyBorder="1" applyAlignment="1"/>
    <xf numFmtId="182" fontId="1" fillId="0" borderId="25" xfId="0" applyNumberFormat="1" applyFont="1" applyFill="1" applyBorder="1" applyAlignment="1"/>
    <xf numFmtId="182" fontId="1" fillId="9" borderId="27" xfId="0" applyNumberFormat="1" applyFont="1" applyFill="1" applyBorder="1" applyAlignment="1"/>
    <xf numFmtId="182" fontId="1" fillId="9" borderId="25" xfId="0" applyNumberFormat="1" applyFont="1" applyFill="1" applyBorder="1" applyAlignment="1"/>
    <xf numFmtId="179" fontId="2" fillId="9" borderId="26" xfId="0" applyNumberFormat="1" applyFont="1" applyFill="1" applyBorder="1" applyAlignment="1"/>
    <xf numFmtId="179" fontId="2" fillId="8" borderId="26" xfId="0" applyNumberFormat="1" applyFont="1" applyFill="1" applyBorder="1" applyAlignment="1"/>
    <xf numFmtId="181" fontId="1" fillId="7" borderId="29" xfId="0" applyNumberFormat="1" applyFont="1" applyFill="1" applyBorder="1" applyAlignment="1"/>
    <xf numFmtId="181" fontId="1" fillId="6" borderId="29" xfId="0" applyNumberFormat="1" applyFont="1" applyFill="1" applyBorder="1" applyAlignment="1"/>
    <xf numFmtId="181" fontId="1" fillId="0" borderId="29" xfId="0" applyNumberFormat="1" applyFont="1" applyFill="1" applyBorder="1" applyAlignment="1"/>
    <xf numFmtId="180" fontId="2" fillId="7" borderId="30" xfId="0" applyNumberFormat="1" applyFont="1" applyFill="1" applyBorder="1" applyAlignment="1"/>
    <xf numFmtId="181" fontId="3" fillId="6" borderId="31" xfId="0" applyNumberFormat="1" applyFont="1" applyFill="1" applyBorder="1" applyAlignment="1"/>
    <xf numFmtId="181" fontId="3" fillId="6" borderId="32" xfId="0" applyNumberFormat="1" applyFont="1" applyFill="1" applyBorder="1" applyAlignment="1"/>
    <xf numFmtId="180" fontId="2" fillId="6" borderId="30" xfId="0" applyNumberFormat="1" applyFont="1" applyFill="1" applyBorder="1" applyAlignment="1"/>
    <xf numFmtId="181" fontId="3" fillId="0" borderId="31" xfId="0" applyNumberFormat="1" applyFont="1" applyFill="1" applyBorder="1" applyAlignment="1"/>
    <xf numFmtId="181" fontId="3" fillId="0" borderId="32" xfId="0" applyNumberFormat="1" applyFont="1" applyFill="1" applyBorder="1" applyAlignment="1"/>
    <xf numFmtId="180" fontId="2" fillId="8" borderId="30" xfId="0" applyNumberFormat="1" applyFont="1" applyFill="1" applyBorder="1" applyAlignment="1"/>
    <xf numFmtId="181" fontId="3" fillId="9" borderId="31" xfId="0" applyNumberFormat="1" applyFont="1" applyFill="1" applyBorder="1" applyAlignment="1"/>
    <xf numFmtId="181" fontId="3" fillId="9" borderId="32" xfId="0" applyNumberFormat="1" applyFont="1" applyFill="1" applyBorder="1" applyAlignment="1"/>
    <xf numFmtId="180" fontId="2" fillId="9" borderId="30" xfId="0" applyNumberFormat="1" applyFont="1" applyFill="1" applyBorder="1" applyAlignment="1"/>
    <xf numFmtId="57" fontId="1" fillId="8" borderId="33" xfId="0" quotePrefix="1" applyNumberFormat="1" applyFont="1" applyFill="1" applyBorder="1" applyAlignment="1"/>
    <xf numFmtId="181" fontId="3" fillId="9" borderId="34" xfId="0" applyNumberFormat="1" applyFont="1" applyFill="1" applyBorder="1" applyAlignment="1"/>
    <xf numFmtId="182" fontId="1" fillId="9" borderId="31" xfId="0" applyNumberFormat="1" applyFont="1" applyFill="1" applyBorder="1" applyAlignment="1"/>
    <xf numFmtId="182" fontId="1" fillId="9" borderId="32" xfId="0" applyNumberFormat="1" applyFont="1" applyFill="1" applyBorder="1" applyAlignment="1"/>
    <xf numFmtId="179" fontId="2" fillId="9" borderId="30" xfId="0" applyNumberFormat="1" applyFont="1" applyFill="1" applyBorder="1" applyAlignment="1"/>
    <xf numFmtId="182" fontId="1" fillId="0" borderId="31" xfId="0" applyNumberFormat="1" applyFont="1" applyFill="1" applyBorder="1" applyAlignment="1"/>
    <xf numFmtId="182" fontId="1" fillId="0" borderId="32" xfId="0" applyNumberFormat="1" applyFont="1" applyFill="1" applyBorder="1" applyAlignment="1"/>
    <xf numFmtId="179" fontId="2" fillId="8" borderId="30" xfId="0" applyNumberFormat="1" applyFont="1" applyFill="1" applyBorder="1" applyAlignment="1"/>
    <xf numFmtId="57" fontId="1" fillId="8" borderId="31" xfId="0" applyNumberFormat="1" applyFont="1" applyFill="1" applyBorder="1" applyAlignment="1">
      <alignment horizontal="left"/>
    </xf>
    <xf numFmtId="181" fontId="1" fillId="7" borderId="32" xfId="0" applyNumberFormat="1" applyFont="1" applyFill="1" applyBorder="1" applyAlignment="1"/>
    <xf numFmtId="181" fontId="1" fillId="6" borderId="32" xfId="0" applyNumberFormat="1" applyFont="1" applyFill="1" applyBorder="1" applyAlignment="1"/>
    <xf numFmtId="181" fontId="1" fillId="0" borderId="32" xfId="0" applyNumberFormat="1" applyFont="1" applyFill="1" applyBorder="1" applyAlignment="1"/>
    <xf numFmtId="180" fontId="2" fillId="8" borderId="35" xfId="0" applyNumberFormat="1" applyFont="1" applyFill="1" applyBorder="1" applyAlignment="1"/>
    <xf numFmtId="57" fontId="1" fillId="8" borderId="36" xfId="0" applyNumberFormat="1" applyFont="1" applyFill="1" applyBorder="1" applyAlignment="1">
      <alignment horizontal="left"/>
    </xf>
    <xf numFmtId="179" fontId="2" fillId="9" borderId="35" xfId="0" applyNumberFormat="1" applyFont="1" applyFill="1" applyBorder="1" applyAlignment="1"/>
    <xf numFmtId="182" fontId="1" fillId="0" borderId="36" xfId="0" applyNumberFormat="1" applyFont="1" applyFill="1" applyBorder="1" applyAlignment="1"/>
    <xf numFmtId="182" fontId="1" fillId="0" borderId="37" xfId="0" applyNumberFormat="1" applyFont="1" applyFill="1" applyBorder="1" applyAlignment="1"/>
    <xf numFmtId="179" fontId="2" fillId="8" borderId="35" xfId="0" applyNumberFormat="1" applyFont="1" applyFill="1" applyBorder="1" applyAlignment="1"/>
    <xf numFmtId="181" fontId="3" fillId="0" borderId="34" xfId="0" applyNumberFormat="1" applyFont="1" applyFill="1" applyBorder="1" applyAlignment="1"/>
    <xf numFmtId="180" fontId="2" fillId="6" borderId="24" xfId="0" applyNumberFormat="1" applyFont="1" applyFill="1" applyBorder="1" applyAlignment="1"/>
    <xf numFmtId="57" fontId="1" fillId="8" borderId="38" xfId="0" quotePrefix="1" applyNumberFormat="1" applyFont="1" applyFill="1" applyBorder="1" applyAlignment="1"/>
    <xf numFmtId="181" fontId="3" fillId="0" borderId="39" xfId="0" applyNumberFormat="1" applyFont="1" applyFill="1" applyBorder="1" applyAlignment="1"/>
    <xf numFmtId="57" fontId="1" fillId="8" borderId="40" xfId="0" quotePrefix="1" applyNumberFormat="1" applyFont="1" applyFill="1" applyBorder="1" applyAlignment="1"/>
    <xf numFmtId="57" fontId="1" fillId="8" borderId="40" xfId="0" quotePrefix="1" applyNumberFormat="1" applyFont="1" applyFill="1" applyBorder="1" applyAlignment="1">
      <alignment shrinkToFit="1"/>
    </xf>
    <xf numFmtId="57" fontId="1" fillId="8" borderId="41" xfId="0" quotePrefix="1" applyNumberFormat="1" applyFont="1" applyFill="1" applyBorder="1" applyAlignment="1"/>
    <xf numFmtId="181" fontId="1" fillId="0" borderId="39" xfId="0" applyNumberFormat="1" applyFont="1" applyFill="1" applyBorder="1" applyAlignment="1"/>
    <xf numFmtId="180" fontId="2" fillId="8" borderId="32" xfId="0" applyNumberFormat="1" applyFont="1" applyFill="1" applyBorder="1" applyAlignment="1"/>
    <xf numFmtId="0" fontId="8" fillId="0" borderId="0" xfId="0" applyNumberFormat="1" applyFont="1" applyAlignment="1"/>
    <xf numFmtId="180" fontId="2" fillId="9" borderId="42" xfId="0" applyNumberFormat="1" applyFont="1" applyFill="1" applyBorder="1" applyAlignment="1"/>
    <xf numFmtId="180" fontId="2" fillId="6" borderId="42" xfId="0" applyNumberFormat="1" applyFont="1" applyFill="1" applyBorder="1" applyAlignment="1"/>
    <xf numFmtId="180" fontId="2" fillId="6" borderId="44" xfId="0" applyNumberFormat="1" applyFont="1" applyFill="1" applyBorder="1" applyAlignment="1"/>
    <xf numFmtId="0" fontId="9" fillId="0" borderId="0" xfId="0" applyNumberFormat="1" applyFont="1" applyAlignment="1"/>
    <xf numFmtId="179" fontId="10" fillId="9" borderId="30" xfId="0" applyNumberFormat="1" applyFont="1" applyFill="1" applyBorder="1" applyAlignment="1"/>
    <xf numFmtId="182" fontId="9" fillId="0" borderId="32" xfId="0" applyNumberFormat="1" applyFont="1" applyFill="1" applyBorder="1" applyAlignment="1"/>
    <xf numFmtId="179" fontId="10" fillId="8" borderId="30" xfId="0" applyNumberFormat="1" applyFont="1" applyFill="1" applyBorder="1" applyAlignment="1"/>
    <xf numFmtId="0" fontId="11" fillId="0" borderId="0" xfId="0" applyNumberFormat="1" applyFont="1" applyFill="1" applyBorder="1"/>
    <xf numFmtId="0" fontId="0" fillId="0" borderId="0" xfId="0" applyNumberFormat="1" applyFont="1" applyBorder="1"/>
    <xf numFmtId="181" fontId="1" fillId="0" borderId="31" xfId="0" applyNumberFormat="1" applyFont="1" applyFill="1" applyBorder="1" applyAlignment="1"/>
    <xf numFmtId="181" fontId="1" fillId="0" borderId="34" xfId="0" applyNumberFormat="1" applyFont="1" applyFill="1" applyBorder="1" applyAlignment="1"/>
    <xf numFmtId="181" fontId="1" fillId="0" borderId="24" xfId="0" applyNumberFormat="1" applyFont="1" applyFill="1" applyBorder="1" applyAlignment="1"/>
    <xf numFmtId="181" fontId="1" fillId="0" borderId="45" xfId="0" applyNumberFormat="1" applyFont="1" applyFill="1" applyBorder="1" applyAlignment="1"/>
    <xf numFmtId="57" fontId="9" fillId="8" borderId="31" xfId="0" applyNumberFormat="1" applyFont="1" applyFill="1" applyBorder="1" applyAlignment="1">
      <alignment horizontal="left"/>
    </xf>
    <xf numFmtId="182" fontId="9" fillId="0" borderId="31" xfId="0" applyNumberFormat="1" applyFont="1" applyFill="1" applyBorder="1" applyAlignment="1"/>
    <xf numFmtId="179" fontId="10" fillId="9" borderId="35" xfId="0" applyNumberFormat="1" applyFont="1" applyFill="1" applyBorder="1" applyAlignment="1"/>
    <xf numFmtId="182" fontId="9" fillId="0" borderId="36" xfId="0" applyNumberFormat="1" applyFont="1" applyFill="1" applyBorder="1" applyAlignment="1"/>
    <xf numFmtId="182" fontId="9" fillId="0" borderId="37" xfId="0" applyNumberFormat="1" applyFont="1" applyFill="1" applyBorder="1" applyAlignment="1"/>
    <xf numFmtId="179" fontId="10" fillId="8" borderId="35" xfId="0" applyNumberFormat="1" applyFont="1" applyFill="1" applyBorder="1" applyAlignment="1"/>
    <xf numFmtId="182" fontId="1" fillId="6" borderId="28" xfId="0" applyNumberFormat="1" applyFont="1" applyFill="1" applyBorder="1" applyAlignment="1"/>
    <xf numFmtId="182" fontId="1" fillId="6" borderId="25" xfId="0" applyNumberFormat="1" applyFont="1" applyFill="1" applyBorder="1" applyAlignment="1"/>
    <xf numFmtId="182" fontId="1" fillId="6" borderId="34" xfId="0" applyNumberFormat="1" applyFont="1" applyFill="1" applyBorder="1" applyAlignment="1"/>
    <xf numFmtId="182" fontId="1" fillId="6" borderId="32" xfId="0" applyNumberFormat="1" applyFont="1" applyFill="1" applyBorder="1" applyAlignment="1"/>
    <xf numFmtId="181" fontId="1" fillId="7" borderId="23" xfId="0" applyNumberFormat="1" applyFont="1" applyFill="1" applyBorder="1" applyAlignment="1"/>
    <xf numFmtId="181" fontId="1" fillId="6" borderId="23" xfId="0" applyNumberFormat="1" applyFont="1" applyFill="1" applyBorder="1" applyAlignment="1"/>
    <xf numFmtId="181" fontId="1" fillId="0" borderId="23" xfId="0" applyNumberFormat="1" applyFont="1" applyFill="1" applyBorder="1" applyAlignment="1"/>
    <xf numFmtId="181" fontId="1" fillId="0" borderId="22" xfId="0" applyNumberFormat="1" applyFont="1" applyFill="1" applyBorder="1" applyAlignment="1"/>
    <xf numFmtId="181" fontId="1" fillId="0" borderId="0" xfId="0" applyNumberFormat="1" applyFont="1" applyFill="1" applyBorder="1" applyAlignment="1"/>
    <xf numFmtId="57" fontId="1" fillId="8" borderId="47" xfId="0" quotePrefix="1" applyNumberFormat="1" applyFont="1" applyFill="1" applyBorder="1" applyAlignment="1"/>
    <xf numFmtId="180" fontId="2" fillId="7" borderId="48" xfId="0" applyNumberFormat="1" applyFont="1" applyFill="1" applyBorder="1" applyAlignment="1"/>
    <xf numFmtId="181" fontId="3" fillId="6" borderId="49" xfId="0" applyNumberFormat="1" applyFont="1" applyFill="1" applyBorder="1" applyAlignment="1"/>
    <xf numFmtId="181" fontId="3" fillId="6" borderId="23" xfId="0" applyNumberFormat="1" applyFont="1" applyFill="1" applyBorder="1" applyAlignment="1"/>
    <xf numFmtId="180" fontId="2" fillId="6" borderId="48" xfId="0" applyNumberFormat="1" applyFont="1" applyFill="1" applyBorder="1" applyAlignment="1"/>
    <xf numFmtId="181" fontId="1" fillId="0" borderId="49" xfId="0" applyNumberFormat="1" applyFont="1" applyFill="1" applyBorder="1" applyAlignment="1"/>
    <xf numFmtId="180" fontId="2" fillId="8" borderId="48" xfId="0" applyNumberFormat="1" applyFont="1" applyFill="1" applyBorder="1" applyAlignment="1"/>
    <xf numFmtId="181" fontId="3" fillId="9" borderId="0" xfId="0" applyNumberFormat="1" applyFont="1" applyFill="1" applyBorder="1" applyAlignment="1"/>
    <xf numFmtId="57" fontId="1" fillId="8" borderId="50" xfId="0" quotePrefix="1" applyNumberFormat="1" applyFont="1" applyFill="1" applyBorder="1" applyAlignment="1">
      <alignment shrinkToFit="1"/>
    </xf>
    <xf numFmtId="181" fontId="3" fillId="9" borderId="23" xfId="0" applyNumberFormat="1" applyFont="1" applyFill="1" applyBorder="1" applyAlignment="1"/>
    <xf numFmtId="180" fontId="2" fillId="9" borderId="48" xfId="0" applyNumberFormat="1" applyFont="1" applyFill="1" applyBorder="1" applyAlignment="1"/>
    <xf numFmtId="181" fontId="1" fillId="0" borderId="51" xfId="0" applyNumberFormat="1" applyFont="1" applyFill="1" applyBorder="1" applyAlignment="1"/>
    <xf numFmtId="182" fontId="1" fillId="6" borderId="0" xfId="0" applyNumberFormat="1" applyFont="1" applyFill="1" applyBorder="1" applyAlignment="1"/>
    <xf numFmtId="182" fontId="1" fillId="9" borderId="49" xfId="0" applyNumberFormat="1" applyFont="1" applyFill="1" applyBorder="1" applyAlignment="1"/>
    <xf numFmtId="182" fontId="1" fillId="9" borderId="23" xfId="0" applyNumberFormat="1" applyFont="1" applyFill="1" applyBorder="1" applyAlignment="1"/>
    <xf numFmtId="179" fontId="10" fillId="9" borderId="48" xfId="0" applyNumberFormat="1" applyFont="1" applyFill="1" applyBorder="1" applyAlignment="1"/>
    <xf numFmtId="182" fontId="9" fillId="0" borderId="49" xfId="0" applyNumberFormat="1" applyFont="1" applyFill="1" applyBorder="1" applyAlignment="1"/>
    <xf numFmtId="182" fontId="9" fillId="0" borderId="23" xfId="0" applyNumberFormat="1" applyFont="1" applyFill="1" applyBorder="1" applyAlignment="1"/>
    <xf numFmtId="179" fontId="10" fillId="8" borderId="48" xfId="0" applyNumberFormat="1" applyFont="1" applyFill="1" applyBorder="1" applyAlignment="1"/>
    <xf numFmtId="182" fontId="1" fillId="6" borderId="23" xfId="0" applyNumberFormat="1" applyFont="1" applyFill="1" applyBorder="1" applyAlignment="1"/>
    <xf numFmtId="181" fontId="1" fillId="0" borderId="2" xfId="0" applyNumberFormat="1" applyFont="1" applyFill="1" applyBorder="1" applyAlignment="1"/>
    <xf numFmtId="57" fontId="1" fillId="8" borderId="52" xfId="0" quotePrefix="1" applyNumberFormat="1" applyFont="1" applyFill="1" applyBorder="1" applyAlignment="1">
      <alignment shrinkToFit="1"/>
    </xf>
    <xf numFmtId="181" fontId="3" fillId="9" borderId="53" xfId="0" applyNumberFormat="1" applyFont="1" applyFill="1" applyBorder="1" applyAlignment="1"/>
    <xf numFmtId="181" fontId="3" fillId="9" borderId="54" xfId="0" applyNumberFormat="1" applyFont="1" applyFill="1" applyBorder="1" applyAlignment="1"/>
    <xf numFmtId="180" fontId="2" fillId="9" borderId="55" xfId="0" applyNumberFormat="1" applyFont="1" applyFill="1" applyBorder="1" applyAlignment="1"/>
    <xf numFmtId="181" fontId="3" fillId="6" borderId="53" xfId="0" applyNumberFormat="1" applyFont="1" applyFill="1" applyBorder="1" applyAlignment="1"/>
    <xf numFmtId="181" fontId="3" fillId="6" borderId="54" xfId="0" applyNumberFormat="1" applyFont="1" applyFill="1" applyBorder="1" applyAlignment="1"/>
    <xf numFmtId="180" fontId="2" fillId="6" borderId="56" xfId="0" applyNumberFormat="1" applyFont="1" applyFill="1" applyBorder="1" applyAlignment="1"/>
    <xf numFmtId="181" fontId="1" fillId="0" borderId="21" xfId="0" applyNumberFormat="1" applyFont="1" applyFill="1" applyBorder="1" applyAlignment="1"/>
    <xf numFmtId="181" fontId="1" fillId="0" borderId="54" xfId="0" applyNumberFormat="1" applyFont="1" applyFill="1" applyBorder="1" applyAlignment="1"/>
    <xf numFmtId="180" fontId="2" fillId="8" borderId="55" xfId="0" applyNumberFormat="1" applyFont="1" applyFill="1" applyBorder="1" applyAlignment="1"/>
    <xf numFmtId="181" fontId="1" fillId="0" borderId="57" xfId="0" applyNumberFormat="1" applyFont="1" applyFill="1" applyBorder="1" applyAlignment="1"/>
    <xf numFmtId="181" fontId="1" fillId="0" borderId="19" xfId="0" applyNumberFormat="1" applyFont="1" applyFill="1" applyBorder="1" applyAlignment="1"/>
    <xf numFmtId="179" fontId="10" fillId="9" borderId="15" xfId="0" applyNumberFormat="1" applyFont="1" applyFill="1" applyBorder="1" applyAlignment="1"/>
    <xf numFmtId="182" fontId="9" fillId="0" borderId="2" xfId="0" applyNumberFormat="1" applyFont="1" applyFill="1" applyBorder="1" applyAlignment="1"/>
    <xf numFmtId="182" fontId="9" fillId="0" borderId="4" xfId="0" applyNumberFormat="1" applyFont="1" applyFill="1" applyBorder="1" applyAlignment="1"/>
    <xf numFmtId="179" fontId="10" fillId="8" borderId="15" xfId="0" applyNumberFormat="1" applyFont="1" applyFill="1" applyBorder="1" applyAlignment="1"/>
    <xf numFmtId="181" fontId="1" fillId="6" borderId="27" xfId="0" applyNumberFormat="1" applyFont="1" applyFill="1" applyBorder="1" applyAlignment="1"/>
    <xf numFmtId="181" fontId="1" fillId="6" borderId="2" xfId="0" applyNumberFormat="1" applyFont="1" applyFill="1" applyBorder="1" applyAlignment="1"/>
    <xf numFmtId="57" fontId="3" fillId="8" borderId="2" xfId="0" quotePrefix="1" applyNumberFormat="1" applyFont="1" applyFill="1" applyBorder="1" applyAlignment="1"/>
    <xf numFmtId="57" fontId="1" fillId="8" borderId="59" xfId="0" quotePrefix="1" applyNumberFormat="1" applyFont="1" applyFill="1" applyBorder="1" applyAlignment="1"/>
    <xf numFmtId="57" fontId="9" fillId="8" borderId="5" xfId="0" applyNumberFormat="1" applyFont="1" applyFill="1" applyBorder="1" applyAlignment="1">
      <alignment horizontal="left"/>
    </xf>
    <xf numFmtId="57" fontId="1" fillId="8" borderId="31" xfId="0" quotePrefix="1" applyNumberFormat="1" applyFont="1" applyFill="1" applyBorder="1" applyAlignment="1"/>
    <xf numFmtId="176" fontId="2" fillId="6" borderId="26" xfId="0" applyNumberFormat="1" applyFont="1" applyFill="1" applyBorder="1" applyAlignment="1">
      <alignment horizontal="center"/>
    </xf>
    <xf numFmtId="180" fontId="2" fillId="10" borderId="15" xfId="0" applyNumberFormat="1" applyFont="1" applyFill="1" applyBorder="1" applyAlignment="1"/>
    <xf numFmtId="0" fontId="2" fillId="6" borderId="15" xfId="0" applyNumberFormat="1" applyFont="1" applyFill="1" applyBorder="1" applyAlignment="1">
      <alignment horizontal="center"/>
    </xf>
    <xf numFmtId="181" fontId="1" fillId="11" borderId="4" xfId="0" applyNumberFormat="1" applyFont="1" applyFill="1" applyBorder="1" applyAlignment="1"/>
    <xf numFmtId="181" fontId="1" fillId="12" borderId="4" xfId="0" applyNumberFormat="1" applyFont="1" applyFill="1" applyBorder="1" applyAlignment="1"/>
    <xf numFmtId="180" fontId="2" fillId="12" borderId="15" xfId="0" applyNumberFormat="1" applyFont="1" applyFill="1" applyBorder="1" applyAlignment="1"/>
    <xf numFmtId="180" fontId="2" fillId="6" borderId="60" xfId="0" applyNumberFormat="1" applyFont="1" applyFill="1" applyBorder="1" applyAlignment="1"/>
    <xf numFmtId="57" fontId="3" fillId="10" borderId="2" xfId="0" applyNumberFormat="1" applyFont="1" applyFill="1" applyBorder="1" applyAlignment="1"/>
    <xf numFmtId="57" fontId="3" fillId="10" borderId="2" xfId="0" quotePrefix="1" applyNumberFormat="1" applyFont="1" applyFill="1" applyBorder="1" applyAlignment="1"/>
    <xf numFmtId="57" fontId="3" fillId="8" borderId="12" xfId="0" quotePrefix="1" applyNumberFormat="1" applyFont="1" applyFill="1" applyBorder="1" applyAlignment="1"/>
    <xf numFmtId="57" fontId="1" fillId="8" borderId="27" xfId="0" quotePrefix="1" applyNumberFormat="1" applyFont="1" applyFill="1" applyBorder="1" applyAlignment="1"/>
    <xf numFmtId="57" fontId="1" fillId="8" borderId="61" xfId="0" quotePrefix="1" applyNumberFormat="1" applyFont="1" applyFill="1" applyBorder="1" applyAlignment="1"/>
    <xf numFmtId="57" fontId="1" fillId="8" borderId="49" xfId="0" quotePrefix="1" applyNumberFormat="1" applyFont="1" applyFill="1" applyBorder="1" applyAlignment="1"/>
    <xf numFmtId="0" fontId="1" fillId="0" borderId="3" xfId="0" applyNumberFormat="1" applyFont="1" applyFill="1" applyBorder="1" applyAlignment="1">
      <alignment horizontal="center"/>
    </xf>
    <xf numFmtId="181" fontId="1" fillId="0" borderId="3" xfId="0" applyNumberFormat="1" applyFont="1" applyFill="1" applyBorder="1" applyAlignment="1"/>
    <xf numFmtId="181" fontId="1" fillId="0" borderId="18" xfId="0" applyNumberFormat="1" applyFont="1" applyFill="1" applyBorder="1" applyAlignment="1"/>
    <xf numFmtId="181" fontId="1" fillId="0" borderId="28" xfId="0" applyNumberFormat="1" applyFont="1" applyFill="1" applyBorder="1" applyAlignment="1"/>
    <xf numFmtId="181" fontId="1" fillId="0" borderId="62" xfId="0" applyNumberFormat="1" applyFont="1" applyFill="1" applyBorder="1" applyAlignment="1"/>
    <xf numFmtId="176" fontId="2" fillId="7" borderId="63" xfId="0" applyNumberFormat="1" applyFont="1" applyFill="1" applyBorder="1" applyAlignment="1"/>
    <xf numFmtId="181" fontId="1" fillId="7" borderId="2" xfId="0" applyNumberFormat="1" applyFont="1" applyFill="1" applyBorder="1" applyAlignment="1"/>
    <xf numFmtId="181" fontId="1" fillId="9" borderId="2" xfId="0" applyNumberFormat="1" applyFont="1" applyFill="1" applyBorder="1" applyAlignment="1"/>
    <xf numFmtId="181" fontId="1" fillId="11" borderId="2" xfId="0" applyNumberFormat="1" applyFont="1" applyFill="1" applyBorder="1" applyAlignment="1"/>
    <xf numFmtId="180" fontId="2" fillId="11" borderId="15" xfId="0" applyNumberFormat="1" applyFont="1" applyFill="1" applyBorder="1" applyAlignment="1"/>
    <xf numFmtId="181" fontId="1" fillId="7" borderId="12" xfId="0" applyNumberFormat="1" applyFont="1" applyFill="1" applyBorder="1" applyAlignment="1"/>
    <xf numFmtId="181" fontId="1" fillId="7" borderId="27" xfId="0" applyNumberFormat="1" applyFont="1" applyFill="1" applyBorder="1" applyAlignment="1"/>
    <xf numFmtId="181" fontId="1" fillId="7" borderId="61" xfId="0" applyNumberFormat="1" applyFont="1" applyFill="1" applyBorder="1" applyAlignment="1"/>
    <xf numFmtId="180" fontId="2" fillId="7" borderId="60" xfId="0" applyNumberFormat="1" applyFont="1" applyFill="1" applyBorder="1" applyAlignment="1"/>
    <xf numFmtId="181" fontId="1" fillId="7" borderId="31" xfId="0" applyNumberFormat="1" applyFont="1" applyFill="1" applyBorder="1" applyAlignment="1"/>
    <xf numFmtId="181" fontId="1" fillId="7" borderId="49" xfId="0" applyNumberFormat="1" applyFont="1" applyFill="1" applyBorder="1" applyAlignment="1"/>
    <xf numFmtId="176" fontId="2" fillId="8" borderId="6" xfId="0" applyNumberFormat="1" applyFont="1" applyFill="1" applyBorder="1" applyAlignment="1"/>
    <xf numFmtId="176" fontId="2" fillId="8" borderId="4" xfId="0" applyNumberFormat="1" applyFont="1" applyFill="1" applyBorder="1" applyAlignment="1">
      <alignment horizontal="center"/>
    </xf>
    <xf numFmtId="180" fontId="2" fillId="8" borderId="4" xfId="0" applyNumberFormat="1" applyFont="1" applyFill="1" applyBorder="1" applyAlignment="1"/>
    <xf numFmtId="180" fontId="2" fillId="10" borderId="4" xfId="0" applyNumberFormat="1" applyFont="1" applyFill="1" applyBorder="1" applyAlignment="1"/>
    <xf numFmtId="180" fontId="2" fillId="8" borderId="17" xfId="0" applyNumberFormat="1" applyFont="1" applyFill="1" applyBorder="1" applyAlignment="1"/>
    <xf numFmtId="180" fontId="2" fillId="8" borderId="25" xfId="0" applyNumberFormat="1" applyFont="1" applyFill="1" applyBorder="1" applyAlignment="1"/>
    <xf numFmtId="180" fontId="2" fillId="8" borderId="29" xfId="0" applyNumberFormat="1" applyFont="1" applyFill="1" applyBorder="1" applyAlignment="1"/>
    <xf numFmtId="180" fontId="2" fillId="8" borderId="23" xfId="0" applyNumberFormat="1" applyFont="1" applyFill="1" applyBorder="1" applyAlignment="1"/>
    <xf numFmtId="0" fontId="2" fillId="6" borderId="64" xfId="0" applyNumberFormat="1" applyFont="1" applyFill="1" applyBorder="1" applyAlignment="1"/>
    <xf numFmtId="0" fontId="1" fillId="6" borderId="2" xfId="0" applyNumberFormat="1" applyFont="1" applyFill="1" applyBorder="1" applyAlignment="1">
      <alignment horizontal="center"/>
    </xf>
    <xf numFmtId="181" fontId="1" fillId="12" borderId="2" xfId="0" applyNumberFormat="1" applyFont="1" applyFill="1" applyBorder="1" applyAlignment="1"/>
    <xf numFmtId="181" fontId="1" fillId="6" borderId="12" xfId="0" applyNumberFormat="1" applyFont="1" applyFill="1" applyBorder="1" applyAlignment="1"/>
    <xf numFmtId="181" fontId="1" fillId="6" borderId="61" xfId="0" applyNumberFormat="1" applyFont="1" applyFill="1" applyBorder="1" applyAlignment="1"/>
    <xf numFmtId="181" fontId="1" fillId="6" borderId="31" xfId="0" applyNumberFormat="1" applyFont="1" applyFill="1" applyBorder="1" applyAlignment="1"/>
    <xf numFmtId="181" fontId="1" fillId="6" borderId="49" xfId="0" applyNumberFormat="1" applyFont="1" applyFill="1" applyBorder="1" applyAlignment="1"/>
    <xf numFmtId="181" fontId="1" fillId="0" borderId="65" xfId="0" applyNumberFormat="1" applyFont="1" applyFill="1" applyBorder="1" applyAlignment="1"/>
    <xf numFmtId="181" fontId="1" fillId="6" borderId="39" xfId="0" applyNumberFormat="1" applyFont="1" applyFill="1" applyBorder="1" applyAlignment="1"/>
    <xf numFmtId="181" fontId="3" fillId="9" borderId="1" xfId="0" applyNumberFormat="1" applyFont="1" applyFill="1" applyBorder="1" applyAlignment="1"/>
    <xf numFmtId="181" fontId="1" fillId="0" borderId="1" xfId="0" applyNumberFormat="1" applyFont="1" applyFill="1" applyBorder="1" applyAlignment="1"/>
    <xf numFmtId="181" fontId="3" fillId="6" borderId="1" xfId="0" applyNumberFormat="1" applyFont="1" applyFill="1" applyBorder="1" applyAlignment="1"/>
    <xf numFmtId="181" fontId="3" fillId="9" borderId="14" xfId="0" applyNumberFormat="1" applyFont="1" applyFill="1" applyBorder="1" applyAlignment="1"/>
    <xf numFmtId="57" fontId="1" fillId="8" borderId="46" xfId="0" quotePrefix="1" applyNumberFormat="1" applyFont="1" applyFill="1" applyBorder="1" applyAlignment="1">
      <alignment horizontal="left" shrinkToFit="1"/>
    </xf>
    <xf numFmtId="180" fontId="2" fillId="9" borderId="35" xfId="0" applyNumberFormat="1" applyFont="1" applyFill="1" applyBorder="1" applyAlignment="1"/>
    <xf numFmtId="181" fontId="3" fillId="6" borderId="39" xfId="0" applyNumberFormat="1" applyFont="1" applyFill="1" applyBorder="1" applyAlignment="1"/>
    <xf numFmtId="57" fontId="1" fillId="8" borderId="66" xfId="0" quotePrefix="1" applyNumberFormat="1" applyFont="1" applyFill="1" applyBorder="1" applyAlignment="1"/>
    <xf numFmtId="181" fontId="3" fillId="9" borderId="20" xfId="0" applyNumberFormat="1" applyFont="1" applyFill="1" applyBorder="1" applyAlignment="1"/>
    <xf numFmtId="181" fontId="3" fillId="9" borderId="37" xfId="0" applyNumberFormat="1" applyFont="1" applyFill="1" applyBorder="1" applyAlignment="1"/>
    <xf numFmtId="181" fontId="1" fillId="0" borderId="67" xfId="0" applyNumberFormat="1" applyFont="1" applyFill="1" applyBorder="1" applyAlignment="1"/>
    <xf numFmtId="181" fontId="1" fillId="0" borderId="37" xfId="0" applyNumberFormat="1" applyFont="1" applyFill="1" applyBorder="1" applyAlignment="1"/>
    <xf numFmtId="181" fontId="3" fillId="6" borderId="36" xfId="0" applyNumberFormat="1" applyFont="1" applyFill="1" applyBorder="1" applyAlignment="1"/>
    <xf numFmtId="181" fontId="3" fillId="6" borderId="37" xfId="0" applyNumberFormat="1" applyFont="1" applyFill="1" applyBorder="1" applyAlignment="1"/>
    <xf numFmtId="57" fontId="1" fillId="8" borderId="68" xfId="0" quotePrefix="1" applyNumberFormat="1" applyFont="1" applyFill="1" applyBorder="1" applyAlignment="1"/>
    <xf numFmtId="181" fontId="3" fillId="9" borderId="13" xfId="0" applyNumberFormat="1" applyFont="1" applyFill="1" applyBorder="1" applyAlignment="1"/>
    <xf numFmtId="181" fontId="3" fillId="9" borderId="69" xfId="0" applyNumberFormat="1" applyFont="1" applyFill="1" applyBorder="1" applyAlignment="1"/>
    <xf numFmtId="181" fontId="1" fillId="0" borderId="70" xfId="0" applyNumberFormat="1" applyFont="1" applyFill="1" applyBorder="1" applyAlignment="1"/>
    <xf numFmtId="181" fontId="1" fillId="0" borderId="69" xfId="0" applyNumberFormat="1" applyFont="1" applyFill="1" applyBorder="1" applyAlignment="1"/>
    <xf numFmtId="181" fontId="3" fillId="6" borderId="71" xfId="0" applyNumberFormat="1" applyFont="1" applyFill="1" applyBorder="1" applyAlignment="1"/>
    <xf numFmtId="181" fontId="3" fillId="6" borderId="69" xfId="0" applyNumberFormat="1" applyFont="1" applyFill="1" applyBorder="1" applyAlignment="1"/>
    <xf numFmtId="180" fontId="2" fillId="9" borderId="72" xfId="0" applyNumberFormat="1" applyFont="1" applyFill="1" applyBorder="1" applyAlignment="1"/>
    <xf numFmtId="180" fontId="2" fillId="8" borderId="72" xfId="0" applyNumberFormat="1" applyFont="1" applyFill="1" applyBorder="1" applyAlignment="1"/>
    <xf numFmtId="180" fontId="2" fillId="6" borderId="72" xfId="0" applyNumberFormat="1" applyFont="1" applyFill="1" applyBorder="1" applyAlignment="1"/>
    <xf numFmtId="181" fontId="1" fillId="9" borderId="13" xfId="0" applyNumberFormat="1" applyFont="1" applyFill="1" applyBorder="1" applyAlignment="1"/>
    <xf numFmtId="181" fontId="1" fillId="9" borderId="69" xfId="0" applyNumberFormat="1" applyFont="1" applyFill="1" applyBorder="1" applyAlignment="1"/>
    <xf numFmtId="181" fontId="1" fillId="6" borderId="71" xfId="0" applyNumberFormat="1" applyFont="1" applyFill="1" applyBorder="1" applyAlignment="1"/>
    <xf numFmtId="181" fontId="1" fillId="6" borderId="69" xfId="0" applyNumberFormat="1" applyFont="1" applyFill="1" applyBorder="1" applyAlignment="1"/>
    <xf numFmtId="0" fontId="8" fillId="0" borderId="0" xfId="0" applyNumberFormat="1" applyFont="1" applyFill="1" applyAlignment="1"/>
    <xf numFmtId="57" fontId="1" fillId="8" borderId="58" xfId="0" quotePrefix="1" applyNumberFormat="1" applyFont="1" applyFill="1" applyBorder="1" applyAlignment="1">
      <alignment horizontal="left" shrinkToFit="1"/>
    </xf>
    <xf numFmtId="181" fontId="3" fillId="9" borderId="43" xfId="0" applyNumberFormat="1" applyFont="1" applyFill="1" applyBorder="1" applyAlignment="1"/>
    <xf numFmtId="181" fontId="3" fillId="9" borderId="73" xfId="0" applyNumberFormat="1" applyFont="1" applyFill="1" applyBorder="1" applyAlignment="1"/>
    <xf numFmtId="180" fontId="2" fillId="9" borderId="74" xfId="0" applyNumberFormat="1" applyFont="1" applyFill="1" applyBorder="1" applyAlignment="1"/>
    <xf numFmtId="181" fontId="1" fillId="0" borderId="75" xfId="0" applyNumberFormat="1" applyFont="1" applyFill="1" applyBorder="1" applyAlignment="1"/>
    <xf numFmtId="181" fontId="1" fillId="0" borderId="73" xfId="0" applyNumberFormat="1" applyFont="1" applyFill="1" applyBorder="1" applyAlignment="1"/>
    <xf numFmtId="180" fontId="2" fillId="8" borderId="74" xfId="0" applyNumberFormat="1" applyFont="1" applyFill="1" applyBorder="1" applyAlignment="1"/>
    <xf numFmtId="181" fontId="3" fillId="6" borderId="76" xfId="0" applyNumberFormat="1" applyFont="1" applyFill="1" applyBorder="1" applyAlignment="1"/>
    <xf numFmtId="181" fontId="3" fillId="6" borderId="73" xfId="0" applyNumberFormat="1" applyFont="1" applyFill="1" applyBorder="1" applyAlignment="1"/>
    <xf numFmtId="180" fontId="2" fillId="6" borderId="74" xfId="0" applyNumberFormat="1" applyFont="1" applyFill="1" applyBorder="1" applyAlignment="1"/>
    <xf numFmtId="57" fontId="1" fillId="8" borderId="8" xfId="0" applyNumberFormat="1" applyFont="1" applyFill="1" applyBorder="1" applyAlignment="1"/>
    <xf numFmtId="176" fontId="3" fillId="6" borderId="7" xfId="0" applyNumberFormat="1" applyFont="1" applyFill="1" applyBorder="1" applyAlignment="1"/>
    <xf numFmtId="179" fontId="2" fillId="6" borderId="15" xfId="0" applyNumberFormat="1" applyFont="1" applyFill="1" applyBorder="1" applyAlignment="1"/>
    <xf numFmtId="179" fontId="2" fillId="6" borderId="16" xfId="0" applyNumberFormat="1" applyFont="1" applyFill="1" applyBorder="1" applyAlignment="1"/>
    <xf numFmtId="179" fontId="2" fillId="6" borderId="26" xfId="0" applyNumberFormat="1" applyFont="1" applyFill="1" applyBorder="1" applyAlignment="1"/>
    <xf numFmtId="179" fontId="2" fillId="6" borderId="30" xfId="0" applyNumberFormat="1" applyFont="1" applyFill="1" applyBorder="1" applyAlignment="1"/>
    <xf numFmtId="179" fontId="2" fillId="6" borderId="35" xfId="0" applyNumberFormat="1" applyFont="1" applyFill="1" applyBorder="1" applyAlignment="1"/>
    <xf numFmtId="179" fontId="10" fillId="6" borderId="30" xfId="0" applyNumberFormat="1" applyFont="1" applyFill="1" applyBorder="1" applyAlignment="1"/>
    <xf numFmtId="179" fontId="10" fillId="6" borderId="35" xfId="0" applyNumberFormat="1" applyFont="1" applyFill="1" applyBorder="1" applyAlignment="1"/>
    <xf numFmtId="179" fontId="10" fillId="6" borderId="48" xfId="0" applyNumberFormat="1" applyFont="1" applyFill="1" applyBorder="1" applyAlignment="1"/>
    <xf numFmtId="179" fontId="10" fillId="6" borderId="15" xfId="0" applyNumberFormat="1" applyFont="1" applyFill="1" applyBorder="1" applyAlignment="1"/>
    <xf numFmtId="176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57" fontId="1" fillId="8" borderId="2" xfId="0" applyNumberFormat="1" applyFont="1" applyFill="1" applyBorder="1" applyAlignment="1">
      <alignment horizontal="left"/>
    </xf>
    <xf numFmtId="57" fontId="1" fillId="8" borderId="12" xfId="0" applyNumberFormat="1" applyFont="1" applyFill="1" applyBorder="1" applyAlignment="1">
      <alignment horizontal="left"/>
    </xf>
    <xf numFmtId="57" fontId="1" fillId="8" borderId="27" xfId="0" applyNumberFormat="1" applyFont="1" applyFill="1" applyBorder="1" applyAlignment="1">
      <alignment horizontal="left"/>
    </xf>
    <xf numFmtId="57" fontId="1" fillId="8" borderId="2" xfId="0" applyNumberFormat="1" applyFont="1" applyFill="1" applyBorder="1" applyAlignment="1">
      <alignment horizontal="left" vertical="center"/>
    </xf>
  </cellXfs>
  <cellStyles count="16">
    <cellStyle name="パーセント 2" xfId="1"/>
    <cellStyle name="標準" xfId="0" builtinId="0"/>
    <cellStyle name="標準 10" xfId="2"/>
    <cellStyle name="標準 11" xfId="3"/>
    <cellStyle name="標準 12" xfId="4"/>
    <cellStyle name="標準 13" xfId="5"/>
    <cellStyle name="標準 14" xfId="6"/>
    <cellStyle name="標準 2" xfId="7"/>
    <cellStyle name="標準 2 2" xfId="15"/>
    <cellStyle name="標準 3" xfId="8"/>
    <cellStyle name="標準 4" xfId="9"/>
    <cellStyle name="標準 5" xfId="10"/>
    <cellStyle name="標準 6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1:W75"/>
  <sheetViews>
    <sheetView tabSelected="1" showOutlineSymbols="0" view="pageBreakPreview" zoomScaleNormal="8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7" sqref="A77"/>
    </sheetView>
  </sheetViews>
  <sheetFormatPr defaultColWidth="10.6640625" defaultRowHeight="15" customHeight="1"/>
  <cols>
    <col min="1" max="1" width="11.77734375" style="6" customWidth="1"/>
    <col min="2" max="5" width="6.6640625" style="1" customWidth="1"/>
    <col min="6" max="6" width="8.4414062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6.6640625" style="1" customWidth="1"/>
    <col min="18" max="18" width="6.5546875" style="1" bestFit="1" customWidth="1"/>
    <col min="19" max="19" width="5.77734375" style="1" bestFit="1" customWidth="1"/>
    <col min="20" max="21" width="5.5546875" style="1" bestFit="1" customWidth="1"/>
    <col min="22" max="22" width="6.5546875" style="1" bestFit="1" customWidth="1"/>
    <col min="23" max="23" width="5.5546875" style="1" bestFit="1" customWidth="1"/>
    <col min="24" max="16384" width="10.6640625" style="1"/>
  </cols>
  <sheetData>
    <row r="1" spans="1:23" ht="18" customHeight="1" thickBot="1">
      <c r="A1" s="131" t="s">
        <v>23</v>
      </c>
      <c r="F1" s="2"/>
      <c r="K1" s="2"/>
      <c r="L1" s="2"/>
      <c r="M1" s="2"/>
      <c r="N1" s="2"/>
      <c r="O1" s="2"/>
      <c r="P1" s="2"/>
    </row>
    <row r="2" spans="1:23" ht="15" customHeight="1">
      <c r="A2" s="44"/>
      <c r="B2" s="49" t="s">
        <v>11</v>
      </c>
      <c r="C2" s="55"/>
      <c r="D2" s="55"/>
      <c r="E2" s="55"/>
      <c r="F2" s="283"/>
      <c r="G2" s="60" t="s">
        <v>18</v>
      </c>
      <c r="H2" s="60"/>
      <c r="I2" s="60"/>
      <c r="J2" s="60"/>
      <c r="K2" s="294"/>
      <c r="L2" s="302" t="s">
        <v>17</v>
      </c>
      <c r="M2" s="58"/>
      <c r="N2" s="58"/>
      <c r="O2" s="58"/>
      <c r="P2" s="59"/>
      <c r="Q2" s="4"/>
    </row>
    <row r="3" spans="1:23" ht="15" customHeight="1">
      <c r="A3" s="38"/>
      <c r="B3" s="108" t="s">
        <v>12</v>
      </c>
      <c r="C3" s="52" t="s">
        <v>24</v>
      </c>
      <c r="D3" s="52" t="s">
        <v>25</v>
      </c>
      <c r="E3" s="52" t="s">
        <v>26</v>
      </c>
      <c r="F3" s="62" t="s">
        <v>16</v>
      </c>
      <c r="G3" s="278" t="s">
        <v>12</v>
      </c>
      <c r="H3" s="54" t="s">
        <v>24</v>
      </c>
      <c r="I3" s="54" t="s">
        <v>25</v>
      </c>
      <c r="J3" s="54" t="s">
        <v>26</v>
      </c>
      <c r="K3" s="295" t="s">
        <v>16</v>
      </c>
      <c r="L3" s="303" t="s">
        <v>12</v>
      </c>
      <c r="M3" s="53" t="s">
        <v>24</v>
      </c>
      <c r="N3" s="53" t="s">
        <v>25</v>
      </c>
      <c r="O3" s="53" t="s">
        <v>26</v>
      </c>
      <c r="P3" s="66" t="s">
        <v>16</v>
      </c>
      <c r="Q3" s="4"/>
    </row>
    <row r="4" spans="1:23" ht="15" customHeight="1">
      <c r="A4" s="40" t="s">
        <v>1</v>
      </c>
      <c r="B4" s="284">
        <v>948</v>
      </c>
      <c r="C4" s="76">
        <v>8</v>
      </c>
      <c r="D4" s="76">
        <v>131</v>
      </c>
      <c r="E4" s="76">
        <v>809</v>
      </c>
      <c r="F4" s="63">
        <f t="shared" ref="F4:F53" si="0">ROUNDDOWN((+C4/B4-E4/B4)*100,2)</f>
        <v>-84.49</v>
      </c>
      <c r="G4" s="279">
        <v>568</v>
      </c>
      <c r="H4" s="78">
        <v>5</v>
      </c>
      <c r="I4" s="78">
        <v>68</v>
      </c>
      <c r="J4" s="78">
        <v>495</v>
      </c>
      <c r="K4" s="296">
        <v>-86.26</v>
      </c>
      <c r="L4" s="260">
        <v>380</v>
      </c>
      <c r="M4" s="77">
        <v>3</v>
      </c>
      <c r="N4" s="77">
        <v>63</v>
      </c>
      <c r="O4" s="77">
        <v>314</v>
      </c>
      <c r="P4" s="67">
        <v>-81.84</v>
      </c>
      <c r="Q4" s="4"/>
    </row>
    <row r="5" spans="1:23" ht="15" customHeight="1">
      <c r="A5" s="40" t="s">
        <v>2</v>
      </c>
      <c r="B5" s="284">
        <v>1635</v>
      </c>
      <c r="C5" s="76">
        <v>23</v>
      </c>
      <c r="D5" s="76">
        <v>297</v>
      </c>
      <c r="E5" s="76">
        <v>1315</v>
      </c>
      <c r="F5" s="63">
        <f t="shared" si="0"/>
        <v>-79.02</v>
      </c>
      <c r="G5" s="279">
        <v>589</v>
      </c>
      <c r="H5" s="78">
        <v>8</v>
      </c>
      <c r="I5" s="78">
        <v>94</v>
      </c>
      <c r="J5" s="78">
        <v>487</v>
      </c>
      <c r="K5" s="296">
        <v>-81.319999999999993</v>
      </c>
      <c r="L5" s="260">
        <v>1046</v>
      </c>
      <c r="M5" s="77">
        <v>15</v>
      </c>
      <c r="N5" s="77">
        <v>203</v>
      </c>
      <c r="O5" s="77">
        <v>828</v>
      </c>
      <c r="P5" s="67">
        <v>-77.72</v>
      </c>
      <c r="Q5" s="4"/>
    </row>
    <row r="6" spans="1:23" ht="15" customHeight="1">
      <c r="A6" s="40" t="s">
        <v>3</v>
      </c>
      <c r="B6" s="284">
        <v>1601</v>
      </c>
      <c r="C6" s="76">
        <v>17</v>
      </c>
      <c r="D6" s="76">
        <v>234</v>
      </c>
      <c r="E6" s="76">
        <v>1350</v>
      </c>
      <c r="F6" s="63">
        <f t="shared" si="0"/>
        <v>-83.26</v>
      </c>
      <c r="G6" s="279">
        <v>593</v>
      </c>
      <c r="H6" s="78">
        <v>7</v>
      </c>
      <c r="I6" s="78">
        <v>93</v>
      </c>
      <c r="J6" s="78">
        <v>493</v>
      </c>
      <c r="K6" s="296">
        <v>-81.95</v>
      </c>
      <c r="L6" s="260">
        <v>1008</v>
      </c>
      <c r="M6" s="77">
        <v>10</v>
      </c>
      <c r="N6" s="77">
        <v>141</v>
      </c>
      <c r="O6" s="77">
        <v>857</v>
      </c>
      <c r="P6" s="67">
        <v>-84.02</v>
      </c>
      <c r="Q6" s="4"/>
    </row>
    <row r="7" spans="1:23" ht="15" customHeight="1">
      <c r="A7" s="40" t="s">
        <v>4</v>
      </c>
      <c r="B7" s="284">
        <v>1789</v>
      </c>
      <c r="C7" s="76">
        <v>17</v>
      </c>
      <c r="D7" s="76">
        <v>227</v>
      </c>
      <c r="E7" s="76">
        <v>1545</v>
      </c>
      <c r="F7" s="63">
        <f t="shared" si="0"/>
        <v>-85.41</v>
      </c>
      <c r="G7" s="279">
        <v>599</v>
      </c>
      <c r="H7" s="78">
        <v>9</v>
      </c>
      <c r="I7" s="78">
        <v>80</v>
      </c>
      <c r="J7" s="78">
        <v>510</v>
      </c>
      <c r="K7" s="296">
        <v>-83.63</v>
      </c>
      <c r="L7" s="260">
        <v>1190</v>
      </c>
      <c r="M7" s="77">
        <v>8</v>
      </c>
      <c r="N7" s="77">
        <v>147</v>
      </c>
      <c r="O7" s="77">
        <v>1035</v>
      </c>
      <c r="P7" s="67">
        <v>-86.3</v>
      </c>
      <c r="Q7" s="4"/>
    </row>
    <row r="8" spans="1:23" ht="15" customHeight="1">
      <c r="A8" s="40" t="s">
        <v>5</v>
      </c>
      <c r="B8" s="284">
        <v>1797</v>
      </c>
      <c r="C8" s="76">
        <v>30</v>
      </c>
      <c r="D8" s="76">
        <v>285</v>
      </c>
      <c r="E8" s="76">
        <v>1482</v>
      </c>
      <c r="F8" s="63">
        <f t="shared" si="0"/>
        <v>-80.8</v>
      </c>
      <c r="G8" s="279">
        <v>602</v>
      </c>
      <c r="H8" s="78">
        <v>20</v>
      </c>
      <c r="I8" s="78">
        <v>113</v>
      </c>
      <c r="J8" s="78">
        <v>469</v>
      </c>
      <c r="K8" s="296">
        <v>-74.58</v>
      </c>
      <c r="L8" s="260">
        <v>1195</v>
      </c>
      <c r="M8" s="77">
        <v>10</v>
      </c>
      <c r="N8" s="77">
        <v>172</v>
      </c>
      <c r="O8" s="77">
        <v>1013</v>
      </c>
      <c r="P8" s="67">
        <v>-83.93</v>
      </c>
      <c r="Q8" s="4"/>
    </row>
    <row r="9" spans="1:23" ht="15" customHeight="1">
      <c r="A9" s="40" t="s">
        <v>6</v>
      </c>
      <c r="B9" s="284">
        <v>1786</v>
      </c>
      <c r="C9" s="76">
        <v>31</v>
      </c>
      <c r="D9" s="76">
        <v>350</v>
      </c>
      <c r="E9" s="76">
        <v>1405</v>
      </c>
      <c r="F9" s="63">
        <f t="shared" si="0"/>
        <v>-76.930000000000007</v>
      </c>
      <c r="G9" s="279">
        <v>607</v>
      </c>
      <c r="H9" s="78">
        <v>20</v>
      </c>
      <c r="I9" s="78">
        <v>122</v>
      </c>
      <c r="J9" s="78">
        <v>465</v>
      </c>
      <c r="K9" s="296">
        <v>-73.31</v>
      </c>
      <c r="L9" s="260">
        <v>1179</v>
      </c>
      <c r="M9" s="77">
        <v>11</v>
      </c>
      <c r="N9" s="77">
        <v>228</v>
      </c>
      <c r="O9" s="77">
        <v>940</v>
      </c>
      <c r="P9" s="67">
        <v>-78.790000000000006</v>
      </c>
      <c r="Q9" s="4"/>
    </row>
    <row r="10" spans="1:23" ht="15" customHeight="1">
      <c r="A10" s="40" t="s">
        <v>7</v>
      </c>
      <c r="B10" s="285">
        <v>1831</v>
      </c>
      <c r="C10" s="79">
        <v>47</v>
      </c>
      <c r="D10" s="79">
        <v>474</v>
      </c>
      <c r="E10" s="79">
        <v>1310</v>
      </c>
      <c r="F10" s="64">
        <f t="shared" si="0"/>
        <v>-68.97</v>
      </c>
      <c r="G10" s="279">
        <v>627</v>
      </c>
      <c r="H10" s="78">
        <v>33</v>
      </c>
      <c r="I10" s="78">
        <v>169</v>
      </c>
      <c r="J10" s="78">
        <v>425</v>
      </c>
      <c r="K10" s="296">
        <v>-62.51</v>
      </c>
      <c r="L10" s="260">
        <v>1204</v>
      </c>
      <c r="M10" s="77">
        <v>14</v>
      </c>
      <c r="N10" s="77">
        <v>305</v>
      </c>
      <c r="O10" s="77">
        <v>885</v>
      </c>
      <c r="P10" s="67">
        <v>-72.34</v>
      </c>
      <c r="Q10" s="4"/>
    </row>
    <row r="11" spans="1:23" ht="15" customHeight="1">
      <c r="A11" s="40" t="s">
        <v>8</v>
      </c>
      <c r="B11" s="285">
        <v>1854</v>
      </c>
      <c r="C11" s="79">
        <v>60</v>
      </c>
      <c r="D11" s="79">
        <v>513</v>
      </c>
      <c r="E11" s="79">
        <v>1281</v>
      </c>
      <c r="F11" s="64">
        <f t="shared" si="0"/>
        <v>-65.849999999999994</v>
      </c>
      <c r="G11" s="279">
        <v>648</v>
      </c>
      <c r="H11" s="78">
        <v>37</v>
      </c>
      <c r="I11" s="78">
        <v>220</v>
      </c>
      <c r="J11" s="78">
        <v>391</v>
      </c>
      <c r="K11" s="296">
        <v>-54.62</v>
      </c>
      <c r="L11" s="260">
        <v>1206</v>
      </c>
      <c r="M11" s="77">
        <v>23</v>
      </c>
      <c r="N11" s="77">
        <v>293</v>
      </c>
      <c r="O11" s="77">
        <v>890</v>
      </c>
      <c r="P11" s="67">
        <v>-71.89</v>
      </c>
      <c r="Q11" s="4"/>
    </row>
    <row r="12" spans="1:23" s="6" customFormat="1" ht="15" customHeight="1">
      <c r="A12" s="40" t="s">
        <v>9</v>
      </c>
      <c r="B12" s="285">
        <v>1920</v>
      </c>
      <c r="C12" s="79">
        <v>86</v>
      </c>
      <c r="D12" s="79">
        <v>625</v>
      </c>
      <c r="E12" s="79">
        <v>1209</v>
      </c>
      <c r="F12" s="64">
        <f t="shared" si="0"/>
        <v>-58.48</v>
      </c>
      <c r="G12" s="279">
        <v>672</v>
      </c>
      <c r="H12" s="78">
        <v>53</v>
      </c>
      <c r="I12" s="78">
        <v>247</v>
      </c>
      <c r="J12" s="78">
        <v>372</v>
      </c>
      <c r="K12" s="296">
        <v>-47.47</v>
      </c>
      <c r="L12" s="260">
        <v>1248</v>
      </c>
      <c r="M12" s="77">
        <v>33</v>
      </c>
      <c r="N12" s="77">
        <v>378</v>
      </c>
      <c r="O12" s="77">
        <v>837</v>
      </c>
      <c r="P12" s="67">
        <v>-64.42</v>
      </c>
      <c r="Q12" s="10"/>
      <c r="R12" s="1"/>
      <c r="S12" s="1"/>
      <c r="T12" s="1"/>
      <c r="U12" s="1"/>
      <c r="V12" s="1"/>
      <c r="W12" s="1"/>
    </row>
    <row r="13" spans="1:23" s="6" customFormat="1" ht="15" customHeight="1">
      <c r="A13" s="40" t="s">
        <v>10</v>
      </c>
      <c r="B13" s="285">
        <v>1661</v>
      </c>
      <c r="C13" s="79">
        <v>66</v>
      </c>
      <c r="D13" s="79">
        <v>649</v>
      </c>
      <c r="E13" s="79">
        <v>946</v>
      </c>
      <c r="F13" s="64">
        <f t="shared" si="0"/>
        <v>-52.98</v>
      </c>
      <c r="G13" s="279">
        <v>658</v>
      </c>
      <c r="H13" s="78">
        <v>39</v>
      </c>
      <c r="I13" s="78">
        <v>278</v>
      </c>
      <c r="J13" s="78">
        <v>341</v>
      </c>
      <c r="K13" s="296">
        <v>-45.89</v>
      </c>
      <c r="L13" s="260">
        <v>1003</v>
      </c>
      <c r="M13" s="77">
        <v>27</v>
      </c>
      <c r="N13" s="77">
        <v>371</v>
      </c>
      <c r="O13" s="77">
        <v>605</v>
      </c>
      <c r="P13" s="67">
        <v>-57.62</v>
      </c>
      <c r="Q13" s="10"/>
      <c r="R13" s="1"/>
      <c r="S13" s="1"/>
      <c r="T13" s="1"/>
      <c r="U13" s="1"/>
      <c r="V13" s="1"/>
      <c r="W13" s="1"/>
    </row>
    <row r="14" spans="1:23" s="6" customFormat="1" ht="15" customHeight="1">
      <c r="A14" s="272" t="s">
        <v>31</v>
      </c>
      <c r="B14" s="286">
        <v>1559</v>
      </c>
      <c r="C14" s="268">
        <v>86</v>
      </c>
      <c r="D14" s="268">
        <v>624</v>
      </c>
      <c r="E14" s="268">
        <v>849</v>
      </c>
      <c r="F14" s="287">
        <f t="shared" si="0"/>
        <v>-48.94</v>
      </c>
      <c r="G14" s="279">
        <v>619</v>
      </c>
      <c r="H14" s="78">
        <v>64</v>
      </c>
      <c r="I14" s="78">
        <v>261</v>
      </c>
      <c r="J14" s="78">
        <v>294</v>
      </c>
      <c r="K14" s="297">
        <v>-37.15</v>
      </c>
      <c r="L14" s="304">
        <v>940</v>
      </c>
      <c r="M14" s="269">
        <v>22</v>
      </c>
      <c r="N14" s="269">
        <v>363</v>
      </c>
      <c r="O14" s="269">
        <v>555</v>
      </c>
      <c r="P14" s="270">
        <v>-56.7</v>
      </c>
      <c r="Q14" s="10"/>
    </row>
    <row r="15" spans="1:23" s="6" customFormat="1" ht="15" customHeight="1">
      <c r="A15" s="272" t="s">
        <v>32</v>
      </c>
      <c r="B15" s="286">
        <v>1387</v>
      </c>
      <c r="C15" s="268">
        <v>70</v>
      </c>
      <c r="D15" s="268">
        <v>502</v>
      </c>
      <c r="E15" s="268">
        <v>815</v>
      </c>
      <c r="F15" s="287">
        <f t="shared" si="0"/>
        <v>-53.71</v>
      </c>
      <c r="G15" s="279">
        <v>542</v>
      </c>
      <c r="H15" s="78">
        <v>50</v>
      </c>
      <c r="I15" s="78">
        <v>220</v>
      </c>
      <c r="J15" s="78">
        <v>272</v>
      </c>
      <c r="K15" s="297">
        <v>-40.950000000000003</v>
      </c>
      <c r="L15" s="304">
        <v>845</v>
      </c>
      <c r="M15" s="269">
        <v>20</v>
      </c>
      <c r="N15" s="269">
        <v>282</v>
      </c>
      <c r="O15" s="269">
        <v>543</v>
      </c>
      <c r="P15" s="270">
        <v>-61.89</v>
      </c>
      <c r="Q15" s="10"/>
    </row>
    <row r="16" spans="1:23" s="6" customFormat="1" ht="15" customHeight="1">
      <c r="A16" s="272" t="s">
        <v>33</v>
      </c>
      <c r="B16" s="286">
        <v>1528</v>
      </c>
      <c r="C16" s="268">
        <v>60</v>
      </c>
      <c r="D16" s="268">
        <v>590</v>
      </c>
      <c r="E16" s="268">
        <v>878</v>
      </c>
      <c r="F16" s="287">
        <f t="shared" si="0"/>
        <v>-53.53</v>
      </c>
      <c r="G16" s="279">
        <v>617</v>
      </c>
      <c r="H16" s="78">
        <v>40</v>
      </c>
      <c r="I16" s="78">
        <v>270</v>
      </c>
      <c r="J16" s="78">
        <v>307</v>
      </c>
      <c r="K16" s="297">
        <v>-43.27</v>
      </c>
      <c r="L16" s="304">
        <v>911</v>
      </c>
      <c r="M16" s="269">
        <v>20</v>
      </c>
      <c r="N16" s="269">
        <v>320</v>
      </c>
      <c r="O16" s="269">
        <v>571</v>
      </c>
      <c r="P16" s="270">
        <v>-60.48</v>
      </c>
      <c r="Q16" s="10"/>
    </row>
    <row r="17" spans="1:17" s="6" customFormat="1" ht="15" customHeight="1">
      <c r="A17" s="272" t="s">
        <v>34</v>
      </c>
      <c r="B17" s="286">
        <v>1554</v>
      </c>
      <c r="C17" s="268">
        <v>59</v>
      </c>
      <c r="D17" s="268">
        <v>638</v>
      </c>
      <c r="E17" s="268">
        <v>857</v>
      </c>
      <c r="F17" s="287">
        <f t="shared" si="0"/>
        <v>-51.35</v>
      </c>
      <c r="G17" s="279">
        <v>625</v>
      </c>
      <c r="H17" s="78">
        <v>41</v>
      </c>
      <c r="I17" s="78">
        <v>265</v>
      </c>
      <c r="J17" s="78">
        <v>319</v>
      </c>
      <c r="K17" s="297">
        <v>-44.48</v>
      </c>
      <c r="L17" s="304">
        <v>929</v>
      </c>
      <c r="M17" s="269">
        <v>18</v>
      </c>
      <c r="N17" s="269">
        <v>373</v>
      </c>
      <c r="O17" s="269">
        <v>538</v>
      </c>
      <c r="P17" s="270">
        <v>-55.97</v>
      </c>
      <c r="Q17" s="10"/>
    </row>
    <row r="18" spans="1:17" s="6" customFormat="1" ht="15" customHeight="1">
      <c r="A18" s="272" t="s">
        <v>35</v>
      </c>
      <c r="B18" s="286">
        <v>1560</v>
      </c>
      <c r="C18" s="268">
        <v>72</v>
      </c>
      <c r="D18" s="268">
        <v>675</v>
      </c>
      <c r="E18" s="268">
        <v>813</v>
      </c>
      <c r="F18" s="287">
        <f t="shared" si="0"/>
        <v>-47.5</v>
      </c>
      <c r="G18" s="279">
        <v>655</v>
      </c>
      <c r="H18" s="78">
        <v>49</v>
      </c>
      <c r="I18" s="78">
        <v>308</v>
      </c>
      <c r="J18" s="78">
        <v>298</v>
      </c>
      <c r="K18" s="297">
        <v>-38.01</v>
      </c>
      <c r="L18" s="304">
        <v>905</v>
      </c>
      <c r="M18" s="269">
        <v>23</v>
      </c>
      <c r="N18" s="269">
        <v>367</v>
      </c>
      <c r="O18" s="269">
        <v>515</v>
      </c>
      <c r="P18" s="270">
        <v>-54.36</v>
      </c>
      <c r="Q18" s="10"/>
    </row>
    <row r="19" spans="1:17" s="6" customFormat="1" ht="15" customHeight="1">
      <c r="A19" s="273" t="s">
        <v>36</v>
      </c>
      <c r="B19" s="286">
        <v>1434</v>
      </c>
      <c r="C19" s="268">
        <v>108</v>
      </c>
      <c r="D19" s="268">
        <v>607</v>
      </c>
      <c r="E19" s="268">
        <v>719</v>
      </c>
      <c r="F19" s="287">
        <f t="shared" si="0"/>
        <v>-42.6</v>
      </c>
      <c r="G19" s="279">
        <v>550</v>
      </c>
      <c r="H19" s="78">
        <v>62</v>
      </c>
      <c r="I19" s="78">
        <v>255</v>
      </c>
      <c r="J19" s="78">
        <v>233</v>
      </c>
      <c r="K19" s="297">
        <v>-31.09</v>
      </c>
      <c r="L19" s="304">
        <v>884</v>
      </c>
      <c r="M19" s="269">
        <v>46</v>
      </c>
      <c r="N19" s="269">
        <v>352</v>
      </c>
      <c r="O19" s="269">
        <v>486</v>
      </c>
      <c r="P19" s="270">
        <v>-49.77</v>
      </c>
      <c r="Q19" s="10"/>
    </row>
    <row r="20" spans="1:17" ht="15" customHeight="1">
      <c r="A20" s="261" t="s">
        <v>37</v>
      </c>
      <c r="B20" s="286">
        <v>1567</v>
      </c>
      <c r="C20" s="268">
        <v>103</v>
      </c>
      <c r="D20" s="268">
        <v>719</v>
      </c>
      <c r="E20" s="268">
        <v>745</v>
      </c>
      <c r="F20" s="287">
        <f t="shared" si="0"/>
        <v>-40.97</v>
      </c>
      <c r="G20" s="279">
        <v>639</v>
      </c>
      <c r="H20" s="78">
        <v>66</v>
      </c>
      <c r="I20" s="78">
        <v>320</v>
      </c>
      <c r="J20" s="78">
        <v>253</v>
      </c>
      <c r="K20" s="296">
        <v>-29.26</v>
      </c>
      <c r="L20" s="304">
        <v>928</v>
      </c>
      <c r="M20" s="269">
        <v>37</v>
      </c>
      <c r="N20" s="269">
        <v>399</v>
      </c>
      <c r="O20" s="269">
        <v>492</v>
      </c>
      <c r="P20" s="270">
        <v>-49.03</v>
      </c>
      <c r="Q20" s="4"/>
    </row>
    <row r="21" spans="1:17" ht="15" customHeight="1">
      <c r="A21" s="261" t="s">
        <v>38</v>
      </c>
      <c r="B21" s="284">
        <v>1196</v>
      </c>
      <c r="C21" s="76">
        <v>85</v>
      </c>
      <c r="D21" s="76">
        <v>526</v>
      </c>
      <c r="E21" s="76">
        <v>585</v>
      </c>
      <c r="F21" s="63">
        <f t="shared" si="0"/>
        <v>-41.8</v>
      </c>
      <c r="G21" s="279">
        <v>558</v>
      </c>
      <c r="H21" s="78">
        <v>58</v>
      </c>
      <c r="I21" s="78">
        <v>267</v>
      </c>
      <c r="J21" s="78">
        <v>233</v>
      </c>
      <c r="K21" s="296">
        <v>-31.36</v>
      </c>
      <c r="L21" s="304">
        <v>638</v>
      </c>
      <c r="M21" s="269">
        <v>27</v>
      </c>
      <c r="N21" s="269">
        <v>259</v>
      </c>
      <c r="O21" s="269">
        <v>352</v>
      </c>
      <c r="P21" s="270">
        <v>-50.94</v>
      </c>
      <c r="Q21" s="4"/>
    </row>
    <row r="22" spans="1:17" ht="15" customHeight="1">
      <c r="A22" s="261" t="s">
        <v>39</v>
      </c>
      <c r="B22" s="284">
        <v>1424</v>
      </c>
      <c r="C22" s="76">
        <v>120</v>
      </c>
      <c r="D22" s="76">
        <v>624</v>
      </c>
      <c r="E22" s="76">
        <v>680</v>
      </c>
      <c r="F22" s="63">
        <f t="shared" si="0"/>
        <v>-39.32</v>
      </c>
      <c r="G22" s="279">
        <v>640</v>
      </c>
      <c r="H22" s="78">
        <v>85</v>
      </c>
      <c r="I22" s="78">
        <v>281</v>
      </c>
      <c r="J22" s="78">
        <v>274</v>
      </c>
      <c r="K22" s="296">
        <v>-29.53</v>
      </c>
      <c r="L22" s="260">
        <v>784</v>
      </c>
      <c r="M22" s="77">
        <v>35</v>
      </c>
      <c r="N22" s="77">
        <v>343</v>
      </c>
      <c r="O22" s="77">
        <v>406</v>
      </c>
      <c r="P22" s="67">
        <v>-47.32</v>
      </c>
      <c r="Q22" s="4"/>
    </row>
    <row r="23" spans="1:17" ht="15" customHeight="1">
      <c r="A23" s="261" t="s">
        <v>40</v>
      </c>
      <c r="B23" s="284">
        <v>1471</v>
      </c>
      <c r="C23" s="76">
        <v>108</v>
      </c>
      <c r="D23" s="76">
        <v>642</v>
      </c>
      <c r="E23" s="76">
        <v>721</v>
      </c>
      <c r="F23" s="63">
        <f t="shared" si="0"/>
        <v>-41.67</v>
      </c>
      <c r="G23" s="279">
        <v>657</v>
      </c>
      <c r="H23" s="78">
        <v>71</v>
      </c>
      <c r="I23" s="78">
        <v>301</v>
      </c>
      <c r="J23" s="78">
        <v>285</v>
      </c>
      <c r="K23" s="296">
        <v>-32.57</v>
      </c>
      <c r="L23" s="260">
        <v>814</v>
      </c>
      <c r="M23" s="77">
        <v>37</v>
      </c>
      <c r="N23" s="77">
        <v>341</v>
      </c>
      <c r="O23" s="77">
        <v>436</v>
      </c>
      <c r="P23" s="67">
        <v>-49.01</v>
      </c>
      <c r="Q23" s="4"/>
    </row>
    <row r="24" spans="1:17" ht="15" customHeight="1">
      <c r="A24" s="261" t="s">
        <v>41</v>
      </c>
      <c r="B24" s="284">
        <v>1464</v>
      </c>
      <c r="C24" s="76">
        <v>87</v>
      </c>
      <c r="D24" s="76">
        <v>690</v>
      </c>
      <c r="E24" s="76">
        <v>687</v>
      </c>
      <c r="F24" s="63">
        <f t="shared" si="0"/>
        <v>-40.98</v>
      </c>
      <c r="G24" s="279">
        <v>651</v>
      </c>
      <c r="H24" s="78">
        <v>52</v>
      </c>
      <c r="I24" s="78">
        <v>323</v>
      </c>
      <c r="J24" s="78">
        <v>276</v>
      </c>
      <c r="K24" s="296">
        <v>-34.4</v>
      </c>
      <c r="L24" s="260">
        <v>813</v>
      </c>
      <c r="M24" s="77">
        <v>35</v>
      </c>
      <c r="N24" s="77">
        <v>367</v>
      </c>
      <c r="O24" s="77">
        <v>411</v>
      </c>
      <c r="P24" s="67">
        <v>-46.24</v>
      </c>
      <c r="Q24" s="4"/>
    </row>
    <row r="25" spans="1:17" ht="15" customHeight="1">
      <c r="A25" s="261" t="s">
        <v>42</v>
      </c>
      <c r="B25" s="284">
        <v>1507</v>
      </c>
      <c r="C25" s="76">
        <v>76</v>
      </c>
      <c r="D25" s="76">
        <v>680</v>
      </c>
      <c r="E25" s="76">
        <v>751</v>
      </c>
      <c r="F25" s="63">
        <f t="shared" si="0"/>
        <v>-44.79</v>
      </c>
      <c r="G25" s="279">
        <v>664</v>
      </c>
      <c r="H25" s="78">
        <v>42</v>
      </c>
      <c r="I25" s="78">
        <v>324</v>
      </c>
      <c r="J25" s="78">
        <v>298</v>
      </c>
      <c r="K25" s="296">
        <v>-38.549999999999997</v>
      </c>
      <c r="L25" s="260">
        <v>843</v>
      </c>
      <c r="M25" s="77">
        <v>34</v>
      </c>
      <c r="N25" s="77">
        <v>356</v>
      </c>
      <c r="O25" s="77">
        <v>453</v>
      </c>
      <c r="P25" s="67">
        <v>-49.7</v>
      </c>
      <c r="Q25" s="4"/>
    </row>
    <row r="26" spans="1:17" ht="15" customHeight="1">
      <c r="A26" s="261" t="s">
        <v>43</v>
      </c>
      <c r="B26" s="284">
        <v>1441</v>
      </c>
      <c r="C26" s="76">
        <v>58</v>
      </c>
      <c r="D26" s="76">
        <v>615</v>
      </c>
      <c r="E26" s="76">
        <v>768</v>
      </c>
      <c r="F26" s="63">
        <f t="shared" si="0"/>
        <v>-49.27</v>
      </c>
      <c r="G26" s="279">
        <v>643</v>
      </c>
      <c r="H26" s="78">
        <v>42</v>
      </c>
      <c r="I26" s="78">
        <v>287</v>
      </c>
      <c r="J26" s="78">
        <v>314</v>
      </c>
      <c r="K26" s="296">
        <v>-42.3</v>
      </c>
      <c r="L26" s="260">
        <v>798</v>
      </c>
      <c r="M26" s="77">
        <v>16</v>
      </c>
      <c r="N26" s="77">
        <v>328</v>
      </c>
      <c r="O26" s="77">
        <v>454</v>
      </c>
      <c r="P26" s="67">
        <v>-54.88</v>
      </c>
      <c r="Q26" s="4"/>
    </row>
    <row r="27" spans="1:17" ht="15" customHeight="1">
      <c r="A27" s="261" t="s">
        <v>44</v>
      </c>
      <c r="B27" s="284">
        <v>1365</v>
      </c>
      <c r="C27" s="76">
        <v>43</v>
      </c>
      <c r="D27" s="76">
        <v>498</v>
      </c>
      <c r="E27" s="76">
        <v>824</v>
      </c>
      <c r="F27" s="63">
        <f t="shared" si="0"/>
        <v>-57.21</v>
      </c>
      <c r="G27" s="279">
        <v>597</v>
      </c>
      <c r="H27" s="78">
        <v>30</v>
      </c>
      <c r="I27" s="78">
        <v>243</v>
      </c>
      <c r="J27" s="78">
        <v>324</v>
      </c>
      <c r="K27" s="296">
        <v>-49.24</v>
      </c>
      <c r="L27" s="260">
        <v>768</v>
      </c>
      <c r="M27" s="77">
        <v>13</v>
      </c>
      <c r="N27" s="77">
        <v>255</v>
      </c>
      <c r="O27" s="77">
        <v>500</v>
      </c>
      <c r="P27" s="67">
        <v>-63.41</v>
      </c>
      <c r="Q27" s="4"/>
    </row>
    <row r="28" spans="1:17" ht="15" customHeight="1">
      <c r="A28" s="274" t="s">
        <v>45</v>
      </c>
      <c r="B28" s="288">
        <v>1479</v>
      </c>
      <c r="C28" s="80">
        <v>43</v>
      </c>
      <c r="D28" s="80">
        <v>425</v>
      </c>
      <c r="E28" s="80">
        <v>1011</v>
      </c>
      <c r="F28" s="65">
        <f t="shared" si="0"/>
        <v>-65.44</v>
      </c>
      <c r="G28" s="280">
        <v>652</v>
      </c>
      <c r="H28" s="82">
        <v>26</v>
      </c>
      <c r="I28" s="82">
        <v>208</v>
      </c>
      <c r="J28" s="82">
        <v>418</v>
      </c>
      <c r="K28" s="298">
        <v>-60.12</v>
      </c>
      <c r="L28" s="305">
        <v>827</v>
      </c>
      <c r="M28" s="81">
        <v>17</v>
      </c>
      <c r="N28" s="81">
        <v>217</v>
      </c>
      <c r="O28" s="81">
        <v>593</v>
      </c>
      <c r="P28" s="68">
        <v>-69.64</v>
      </c>
      <c r="Q28" s="4"/>
    </row>
    <row r="29" spans="1:17" ht="15" customHeight="1">
      <c r="A29" s="274" t="s">
        <v>46</v>
      </c>
      <c r="B29" s="288">
        <v>1371</v>
      </c>
      <c r="C29" s="80">
        <v>39</v>
      </c>
      <c r="D29" s="80">
        <v>341</v>
      </c>
      <c r="E29" s="80">
        <v>991</v>
      </c>
      <c r="F29" s="65">
        <f t="shared" si="0"/>
        <v>-69.430000000000007</v>
      </c>
      <c r="G29" s="280">
        <v>622</v>
      </c>
      <c r="H29" s="82">
        <v>28</v>
      </c>
      <c r="I29" s="82">
        <v>174</v>
      </c>
      <c r="J29" s="82">
        <v>420</v>
      </c>
      <c r="K29" s="298">
        <v>-63.02</v>
      </c>
      <c r="L29" s="305">
        <v>749</v>
      </c>
      <c r="M29" s="81">
        <v>11</v>
      </c>
      <c r="N29" s="81">
        <v>167</v>
      </c>
      <c r="O29" s="81">
        <v>571</v>
      </c>
      <c r="P29" s="68">
        <v>-74.760000000000005</v>
      </c>
      <c r="Q29" s="4"/>
    </row>
    <row r="30" spans="1:17" ht="15" customHeight="1">
      <c r="A30" s="274" t="s">
        <v>47</v>
      </c>
      <c r="B30" s="288">
        <v>1396</v>
      </c>
      <c r="C30" s="80">
        <v>24</v>
      </c>
      <c r="D30" s="80">
        <v>250</v>
      </c>
      <c r="E30" s="80">
        <v>1122</v>
      </c>
      <c r="F30" s="65">
        <f t="shared" si="0"/>
        <v>-78.650000000000006</v>
      </c>
      <c r="G30" s="280">
        <v>621</v>
      </c>
      <c r="H30" s="82">
        <v>15</v>
      </c>
      <c r="I30" s="82">
        <v>136</v>
      </c>
      <c r="J30" s="82">
        <v>470</v>
      </c>
      <c r="K30" s="298">
        <v>-73.260000000000005</v>
      </c>
      <c r="L30" s="305">
        <v>775</v>
      </c>
      <c r="M30" s="81">
        <v>9</v>
      </c>
      <c r="N30" s="81">
        <v>114</v>
      </c>
      <c r="O30" s="81">
        <v>652</v>
      </c>
      <c r="P30" s="68">
        <v>-82.96</v>
      </c>
      <c r="Q30" s="4"/>
    </row>
    <row r="31" spans="1:17" ht="15" customHeight="1">
      <c r="A31" s="274" t="s">
        <v>48</v>
      </c>
      <c r="B31" s="288">
        <v>1513</v>
      </c>
      <c r="C31" s="80">
        <v>10</v>
      </c>
      <c r="D31" s="80">
        <v>151</v>
      </c>
      <c r="E31" s="80">
        <v>1352</v>
      </c>
      <c r="F31" s="65">
        <f t="shared" si="0"/>
        <v>-88.69</v>
      </c>
      <c r="G31" s="280">
        <v>675</v>
      </c>
      <c r="H31" s="82">
        <v>3</v>
      </c>
      <c r="I31" s="82">
        <v>63</v>
      </c>
      <c r="J31" s="82">
        <v>609</v>
      </c>
      <c r="K31" s="298">
        <v>-89.77</v>
      </c>
      <c r="L31" s="305">
        <v>838</v>
      </c>
      <c r="M31" s="81">
        <v>7</v>
      </c>
      <c r="N31" s="81">
        <v>88</v>
      </c>
      <c r="O31" s="81">
        <v>743</v>
      </c>
      <c r="P31" s="68">
        <v>-87.82</v>
      </c>
      <c r="Q31" s="4"/>
    </row>
    <row r="32" spans="1:17" ht="15" customHeight="1">
      <c r="A32" s="274" t="s">
        <v>49</v>
      </c>
      <c r="B32" s="288">
        <v>1509</v>
      </c>
      <c r="C32" s="80">
        <v>5</v>
      </c>
      <c r="D32" s="80">
        <v>122</v>
      </c>
      <c r="E32" s="80">
        <v>1382</v>
      </c>
      <c r="F32" s="65">
        <f t="shared" si="0"/>
        <v>-91.25</v>
      </c>
      <c r="G32" s="280">
        <v>694</v>
      </c>
      <c r="H32" s="82">
        <v>2</v>
      </c>
      <c r="I32" s="82">
        <v>48</v>
      </c>
      <c r="J32" s="82">
        <v>644</v>
      </c>
      <c r="K32" s="298">
        <v>-92.5</v>
      </c>
      <c r="L32" s="305">
        <v>815</v>
      </c>
      <c r="M32" s="81">
        <v>3</v>
      </c>
      <c r="N32" s="81">
        <v>74</v>
      </c>
      <c r="O32" s="81">
        <v>738</v>
      </c>
      <c r="P32" s="68">
        <v>-90.18</v>
      </c>
      <c r="Q32" s="4"/>
    </row>
    <row r="33" spans="1:23" ht="15" customHeight="1">
      <c r="A33" s="274" t="s">
        <v>50</v>
      </c>
      <c r="B33" s="288">
        <v>1517</v>
      </c>
      <c r="C33" s="80">
        <v>8</v>
      </c>
      <c r="D33" s="80">
        <v>157</v>
      </c>
      <c r="E33" s="80">
        <v>1352</v>
      </c>
      <c r="F33" s="65">
        <f t="shared" si="0"/>
        <v>-88.59</v>
      </c>
      <c r="G33" s="280">
        <v>637</v>
      </c>
      <c r="H33" s="82">
        <v>2</v>
      </c>
      <c r="I33" s="82">
        <v>60</v>
      </c>
      <c r="J33" s="82">
        <v>575</v>
      </c>
      <c r="K33" s="298">
        <v>-89.95</v>
      </c>
      <c r="L33" s="305">
        <v>880</v>
      </c>
      <c r="M33" s="81">
        <v>6</v>
      </c>
      <c r="N33" s="81">
        <v>97</v>
      </c>
      <c r="O33" s="81">
        <v>777</v>
      </c>
      <c r="P33" s="68">
        <v>-87.61</v>
      </c>
      <c r="Q33" s="4"/>
    </row>
    <row r="34" spans="1:23" ht="15" customHeight="1">
      <c r="A34" s="274" t="s">
        <v>51</v>
      </c>
      <c r="B34" s="288">
        <v>1449</v>
      </c>
      <c r="C34" s="80">
        <v>10</v>
      </c>
      <c r="D34" s="80">
        <v>163</v>
      </c>
      <c r="E34" s="80">
        <v>1276</v>
      </c>
      <c r="F34" s="65">
        <f t="shared" si="0"/>
        <v>-87.37</v>
      </c>
      <c r="G34" s="280">
        <v>633</v>
      </c>
      <c r="H34" s="82">
        <v>5</v>
      </c>
      <c r="I34" s="82">
        <v>67</v>
      </c>
      <c r="J34" s="82">
        <v>561</v>
      </c>
      <c r="K34" s="298">
        <v>-87.83</v>
      </c>
      <c r="L34" s="305">
        <v>816</v>
      </c>
      <c r="M34" s="81">
        <v>5</v>
      </c>
      <c r="N34" s="81">
        <v>96</v>
      </c>
      <c r="O34" s="81">
        <v>715</v>
      </c>
      <c r="P34" s="68">
        <v>-87</v>
      </c>
      <c r="Q34" s="4"/>
    </row>
    <row r="35" spans="1:23" ht="15" customHeight="1">
      <c r="A35" s="275" t="s">
        <v>52</v>
      </c>
      <c r="B35" s="289">
        <v>1500</v>
      </c>
      <c r="C35" s="133">
        <v>8</v>
      </c>
      <c r="D35" s="133">
        <v>128</v>
      </c>
      <c r="E35" s="133">
        <v>1364</v>
      </c>
      <c r="F35" s="136">
        <f t="shared" si="0"/>
        <v>-90.4</v>
      </c>
      <c r="G35" s="281">
        <v>612</v>
      </c>
      <c r="H35" s="135">
        <v>4</v>
      </c>
      <c r="I35" s="135">
        <v>48</v>
      </c>
      <c r="J35" s="135">
        <v>560</v>
      </c>
      <c r="K35" s="299">
        <v>-90.84</v>
      </c>
      <c r="L35" s="259">
        <v>888</v>
      </c>
      <c r="M35" s="134">
        <v>4</v>
      </c>
      <c r="N35" s="134">
        <v>80</v>
      </c>
      <c r="O35" s="134">
        <v>804</v>
      </c>
      <c r="P35" s="139">
        <v>-90.09</v>
      </c>
      <c r="Q35" s="4"/>
    </row>
    <row r="36" spans="1:23" ht="15" customHeight="1">
      <c r="A36" s="276" t="s">
        <v>53</v>
      </c>
      <c r="B36" s="290">
        <v>1514</v>
      </c>
      <c r="C36" s="153">
        <v>9</v>
      </c>
      <c r="D36" s="153">
        <v>207</v>
      </c>
      <c r="E36" s="153">
        <v>1298</v>
      </c>
      <c r="F36" s="291">
        <f t="shared" si="0"/>
        <v>-85.13</v>
      </c>
      <c r="G36" s="282">
        <v>639</v>
      </c>
      <c r="H36" s="155">
        <v>4</v>
      </c>
      <c r="I36" s="155">
        <v>94</v>
      </c>
      <c r="J36" s="155">
        <v>541</v>
      </c>
      <c r="K36" s="300">
        <v>-84.03</v>
      </c>
      <c r="L36" s="306">
        <v>875</v>
      </c>
      <c r="M36" s="154">
        <v>5</v>
      </c>
      <c r="N36" s="154">
        <v>113</v>
      </c>
      <c r="O36" s="154">
        <v>757</v>
      </c>
      <c r="P36" s="271">
        <v>-85.94</v>
      </c>
      <c r="Q36" s="4"/>
    </row>
    <row r="37" spans="1:23" ht="15" customHeight="1">
      <c r="A37" s="275" t="s">
        <v>54</v>
      </c>
      <c r="B37" s="289">
        <v>1536</v>
      </c>
      <c r="C37" s="133">
        <v>19</v>
      </c>
      <c r="D37" s="133">
        <v>307</v>
      </c>
      <c r="E37" s="133">
        <v>1210</v>
      </c>
      <c r="F37" s="136">
        <f t="shared" si="0"/>
        <v>-77.53</v>
      </c>
      <c r="G37" s="281">
        <v>616</v>
      </c>
      <c r="H37" s="135">
        <v>10</v>
      </c>
      <c r="I37" s="135">
        <v>152</v>
      </c>
      <c r="J37" s="135">
        <v>454</v>
      </c>
      <c r="K37" s="299">
        <v>-72.069999999999993</v>
      </c>
      <c r="L37" s="259">
        <v>920</v>
      </c>
      <c r="M37" s="134">
        <v>9</v>
      </c>
      <c r="N37" s="134">
        <v>155</v>
      </c>
      <c r="O37" s="134">
        <v>756</v>
      </c>
      <c r="P37" s="139">
        <v>-81.19</v>
      </c>
    </row>
    <row r="38" spans="1:23" ht="15" customHeight="1">
      <c r="A38" s="264" t="s">
        <v>55</v>
      </c>
      <c r="B38" s="292">
        <v>1328</v>
      </c>
      <c r="C38" s="175">
        <v>26</v>
      </c>
      <c r="D38" s="175">
        <v>258</v>
      </c>
      <c r="E38" s="175">
        <v>1044</v>
      </c>
      <c r="F38" s="156">
        <f t="shared" si="0"/>
        <v>-76.650000000000006</v>
      </c>
      <c r="G38" s="204">
        <v>553</v>
      </c>
      <c r="H38" s="177">
        <v>17</v>
      </c>
      <c r="I38" s="177">
        <v>129</v>
      </c>
      <c r="J38" s="177">
        <v>407</v>
      </c>
      <c r="K38" s="192">
        <v>-70.52</v>
      </c>
      <c r="L38" s="307">
        <v>775</v>
      </c>
      <c r="M38" s="176">
        <v>9</v>
      </c>
      <c r="N38" s="176">
        <v>129</v>
      </c>
      <c r="O38" s="176">
        <v>637</v>
      </c>
      <c r="P38" s="159">
        <v>-81.03</v>
      </c>
    </row>
    <row r="39" spans="1:23" ht="15" customHeight="1">
      <c r="A39" s="264" t="s">
        <v>56</v>
      </c>
      <c r="B39" s="292">
        <v>1463</v>
      </c>
      <c r="C39" s="175">
        <v>20</v>
      </c>
      <c r="D39" s="175">
        <v>271</v>
      </c>
      <c r="E39" s="175">
        <v>1172</v>
      </c>
      <c r="F39" s="156">
        <f t="shared" si="0"/>
        <v>-78.739999999999995</v>
      </c>
      <c r="G39" s="204">
        <v>589</v>
      </c>
      <c r="H39" s="177">
        <v>9</v>
      </c>
      <c r="I39" s="177">
        <v>130</v>
      </c>
      <c r="J39" s="177">
        <v>450</v>
      </c>
      <c r="K39" s="192">
        <v>-74.87</v>
      </c>
      <c r="L39" s="307">
        <v>874</v>
      </c>
      <c r="M39" s="176">
        <v>11</v>
      </c>
      <c r="N39" s="176">
        <v>141</v>
      </c>
      <c r="O39" s="176">
        <v>722</v>
      </c>
      <c r="P39" s="159">
        <v>-81.349999999999994</v>
      </c>
    </row>
    <row r="40" spans="1:23" ht="15" customHeight="1">
      <c r="A40" s="264" t="s">
        <v>57</v>
      </c>
      <c r="B40" s="292">
        <v>1427</v>
      </c>
      <c r="C40" s="175">
        <v>29</v>
      </c>
      <c r="D40" s="175">
        <v>350</v>
      </c>
      <c r="E40" s="175">
        <v>1048</v>
      </c>
      <c r="F40" s="156">
        <f t="shared" si="0"/>
        <v>-71.400000000000006</v>
      </c>
      <c r="G40" s="204">
        <v>569</v>
      </c>
      <c r="H40" s="177">
        <v>19</v>
      </c>
      <c r="I40" s="177">
        <v>177</v>
      </c>
      <c r="J40" s="177">
        <v>373</v>
      </c>
      <c r="K40" s="192">
        <v>-62.21</v>
      </c>
      <c r="L40" s="307">
        <v>858</v>
      </c>
      <c r="M40" s="176">
        <v>10</v>
      </c>
      <c r="N40" s="176">
        <v>173</v>
      </c>
      <c r="O40" s="176">
        <v>675</v>
      </c>
      <c r="P40" s="159">
        <v>-77.5</v>
      </c>
    </row>
    <row r="41" spans="1:23" ht="15" customHeight="1">
      <c r="A41" s="264" t="s">
        <v>58</v>
      </c>
      <c r="B41" s="292">
        <v>1587</v>
      </c>
      <c r="C41" s="175">
        <v>28</v>
      </c>
      <c r="D41" s="175">
        <v>332</v>
      </c>
      <c r="E41" s="175">
        <v>1227</v>
      </c>
      <c r="F41" s="156">
        <f t="shared" si="0"/>
        <v>-75.55</v>
      </c>
      <c r="G41" s="204">
        <v>638</v>
      </c>
      <c r="H41" s="177">
        <v>21</v>
      </c>
      <c r="I41" s="177">
        <v>152</v>
      </c>
      <c r="J41" s="177">
        <v>465</v>
      </c>
      <c r="K41" s="192">
        <v>-69.59</v>
      </c>
      <c r="L41" s="307">
        <v>949</v>
      </c>
      <c r="M41" s="176">
        <v>7</v>
      </c>
      <c r="N41" s="176">
        <v>180</v>
      </c>
      <c r="O41" s="176">
        <v>762</v>
      </c>
      <c r="P41" s="159">
        <v>-79.55</v>
      </c>
    </row>
    <row r="42" spans="1:23" ht="15" customHeight="1">
      <c r="A42" s="264" t="s">
        <v>59</v>
      </c>
      <c r="B42" s="292">
        <v>1326</v>
      </c>
      <c r="C42" s="175">
        <v>35</v>
      </c>
      <c r="D42" s="175">
        <v>276</v>
      </c>
      <c r="E42" s="175">
        <v>1015</v>
      </c>
      <c r="F42" s="156">
        <f t="shared" si="0"/>
        <v>-73.900000000000006</v>
      </c>
      <c r="G42" s="204">
        <v>542</v>
      </c>
      <c r="H42" s="177">
        <v>25</v>
      </c>
      <c r="I42" s="177">
        <v>132</v>
      </c>
      <c r="J42" s="191">
        <v>385</v>
      </c>
      <c r="K42" s="192">
        <v>-66.42</v>
      </c>
      <c r="L42" s="307">
        <v>784</v>
      </c>
      <c r="M42" s="176">
        <v>10</v>
      </c>
      <c r="N42" s="176">
        <v>144</v>
      </c>
      <c r="O42" s="176">
        <v>630</v>
      </c>
      <c r="P42" s="159">
        <v>-79.08</v>
      </c>
    </row>
    <row r="43" spans="1:23" s="193" customFormat="1" ht="15" customHeight="1">
      <c r="A43" s="264" t="s">
        <v>60</v>
      </c>
      <c r="B43" s="292">
        <v>1356</v>
      </c>
      <c r="C43" s="175">
        <v>30</v>
      </c>
      <c r="D43" s="175">
        <v>328</v>
      </c>
      <c r="E43" s="175">
        <v>998</v>
      </c>
      <c r="F43" s="156">
        <f t="shared" si="0"/>
        <v>-71.38</v>
      </c>
      <c r="G43" s="204">
        <v>525</v>
      </c>
      <c r="H43" s="177">
        <v>17</v>
      </c>
      <c r="I43" s="177">
        <v>148</v>
      </c>
      <c r="J43" s="191">
        <v>360</v>
      </c>
      <c r="K43" s="192">
        <v>-65.33</v>
      </c>
      <c r="L43" s="307">
        <v>831</v>
      </c>
      <c r="M43" s="176">
        <v>13</v>
      </c>
      <c r="N43" s="176">
        <v>180</v>
      </c>
      <c r="O43" s="176">
        <v>638</v>
      </c>
      <c r="P43" s="159">
        <v>-75.209999999999994</v>
      </c>
      <c r="Q43" s="1"/>
      <c r="R43" s="1"/>
      <c r="S43" s="1"/>
      <c r="T43" s="1"/>
      <c r="U43" s="1"/>
      <c r="V43" s="1"/>
      <c r="W43" s="1"/>
    </row>
    <row r="44" spans="1:23" ht="15" customHeight="1">
      <c r="A44" s="264" t="s">
        <v>61</v>
      </c>
      <c r="B44" s="292">
        <v>1558</v>
      </c>
      <c r="C44" s="175">
        <v>31</v>
      </c>
      <c r="D44" s="175">
        <v>413</v>
      </c>
      <c r="E44" s="175">
        <v>1114</v>
      </c>
      <c r="F44" s="156">
        <f t="shared" si="0"/>
        <v>-69.510000000000005</v>
      </c>
      <c r="G44" s="204">
        <v>627</v>
      </c>
      <c r="H44" s="177">
        <v>13</v>
      </c>
      <c r="I44" s="177">
        <v>181</v>
      </c>
      <c r="J44" s="191">
        <v>433</v>
      </c>
      <c r="K44" s="192">
        <v>-66.98</v>
      </c>
      <c r="L44" s="307">
        <v>931</v>
      </c>
      <c r="M44" s="176">
        <v>18</v>
      </c>
      <c r="N44" s="176">
        <v>232</v>
      </c>
      <c r="O44" s="176">
        <v>681</v>
      </c>
      <c r="P44" s="159">
        <v>-71.209999999999994</v>
      </c>
    </row>
    <row r="45" spans="1:23" ht="15" customHeight="1">
      <c r="A45" s="264" t="s">
        <v>62</v>
      </c>
      <c r="B45" s="292">
        <v>1531</v>
      </c>
      <c r="C45" s="175">
        <v>31</v>
      </c>
      <c r="D45" s="175">
        <v>461</v>
      </c>
      <c r="E45" s="175">
        <v>1039</v>
      </c>
      <c r="F45" s="156">
        <f t="shared" si="0"/>
        <v>-65.83</v>
      </c>
      <c r="G45" s="204">
        <v>609</v>
      </c>
      <c r="H45" s="177">
        <v>13</v>
      </c>
      <c r="I45" s="177">
        <v>188</v>
      </c>
      <c r="J45" s="191">
        <v>408</v>
      </c>
      <c r="K45" s="192">
        <v>-64.86</v>
      </c>
      <c r="L45" s="307">
        <v>922</v>
      </c>
      <c r="M45" s="176">
        <v>18</v>
      </c>
      <c r="N45" s="176">
        <v>273</v>
      </c>
      <c r="O45" s="176">
        <v>631</v>
      </c>
      <c r="P45" s="159">
        <v>-66.48</v>
      </c>
    </row>
    <row r="46" spans="1:23" ht="15" customHeight="1">
      <c r="A46" s="264" t="s">
        <v>63</v>
      </c>
      <c r="B46" s="292">
        <v>1514</v>
      </c>
      <c r="C46" s="175">
        <v>30</v>
      </c>
      <c r="D46" s="175">
        <v>459</v>
      </c>
      <c r="E46" s="175">
        <v>1025</v>
      </c>
      <c r="F46" s="156">
        <f t="shared" si="0"/>
        <v>-65.709999999999994</v>
      </c>
      <c r="G46" s="204">
        <v>620</v>
      </c>
      <c r="H46" s="177">
        <v>16</v>
      </c>
      <c r="I46" s="177">
        <v>172</v>
      </c>
      <c r="J46" s="191">
        <v>432</v>
      </c>
      <c r="K46" s="192">
        <v>-67.09</v>
      </c>
      <c r="L46" s="307">
        <v>894</v>
      </c>
      <c r="M46" s="176">
        <v>14</v>
      </c>
      <c r="N46" s="176">
        <v>287</v>
      </c>
      <c r="O46" s="176">
        <v>593</v>
      </c>
      <c r="P46" s="159">
        <v>-64.760000000000005</v>
      </c>
    </row>
    <row r="47" spans="1:23" ht="15" customHeight="1">
      <c r="A47" s="277" t="s">
        <v>64</v>
      </c>
      <c r="B47" s="293">
        <v>1474</v>
      </c>
      <c r="C47" s="217">
        <v>34</v>
      </c>
      <c r="D47" s="217">
        <v>339</v>
      </c>
      <c r="E47" s="217">
        <v>1101</v>
      </c>
      <c r="F47" s="223">
        <f t="shared" si="0"/>
        <v>-72.38</v>
      </c>
      <c r="G47" s="221">
        <v>612</v>
      </c>
      <c r="H47" s="219">
        <v>18</v>
      </c>
      <c r="I47" s="219">
        <v>134</v>
      </c>
      <c r="J47" s="220">
        <v>460</v>
      </c>
      <c r="K47" s="301">
        <v>-72.22</v>
      </c>
      <c r="L47" s="308">
        <v>862</v>
      </c>
      <c r="M47" s="218">
        <v>16</v>
      </c>
      <c r="N47" s="218">
        <v>205</v>
      </c>
      <c r="O47" s="218">
        <v>641</v>
      </c>
      <c r="P47" s="226">
        <v>-72.5</v>
      </c>
    </row>
    <row r="48" spans="1:23" ht="15" customHeight="1">
      <c r="A48" s="50" t="s">
        <v>65</v>
      </c>
      <c r="B48" s="284">
        <v>1517</v>
      </c>
      <c r="C48" s="76">
        <v>52</v>
      </c>
      <c r="D48" s="76">
        <v>491</v>
      </c>
      <c r="E48" s="76">
        <v>974</v>
      </c>
      <c r="F48" s="63">
        <f t="shared" si="0"/>
        <v>-60.77</v>
      </c>
      <c r="G48" s="279">
        <v>617</v>
      </c>
      <c r="H48" s="78">
        <v>18</v>
      </c>
      <c r="I48" s="78">
        <v>199</v>
      </c>
      <c r="J48" s="254">
        <v>400</v>
      </c>
      <c r="K48" s="296">
        <v>-61.91</v>
      </c>
      <c r="L48" s="260">
        <v>900</v>
      </c>
      <c r="M48" s="77">
        <v>34</v>
      </c>
      <c r="N48" s="77">
        <v>292</v>
      </c>
      <c r="O48" s="77">
        <v>574</v>
      </c>
      <c r="P48" s="67">
        <v>-60</v>
      </c>
    </row>
    <row r="49" spans="1:16" ht="15" customHeight="1">
      <c r="A49" s="50" t="s">
        <v>66</v>
      </c>
      <c r="B49" s="284">
        <v>1615</v>
      </c>
      <c r="C49" s="76">
        <v>57</v>
      </c>
      <c r="D49" s="76">
        <v>664</v>
      </c>
      <c r="E49" s="76">
        <v>894</v>
      </c>
      <c r="F49" s="63">
        <f t="shared" si="0"/>
        <v>-51.82</v>
      </c>
      <c r="G49" s="279">
        <v>663</v>
      </c>
      <c r="H49" s="78">
        <v>23</v>
      </c>
      <c r="I49" s="78">
        <v>250</v>
      </c>
      <c r="J49" s="254">
        <v>390</v>
      </c>
      <c r="K49" s="296">
        <v>-55.35</v>
      </c>
      <c r="L49" s="260">
        <v>952</v>
      </c>
      <c r="M49" s="77">
        <v>34</v>
      </c>
      <c r="N49" s="77">
        <v>414</v>
      </c>
      <c r="O49" s="77">
        <v>504</v>
      </c>
      <c r="P49" s="67">
        <v>-49.36</v>
      </c>
    </row>
    <row r="50" spans="1:16" ht="15" customHeight="1">
      <c r="A50" s="50" t="s">
        <v>74</v>
      </c>
      <c r="B50" s="284">
        <v>1594</v>
      </c>
      <c r="C50" s="76">
        <v>62</v>
      </c>
      <c r="D50" s="76">
        <v>634</v>
      </c>
      <c r="E50" s="76">
        <v>898</v>
      </c>
      <c r="F50" s="63">
        <f t="shared" si="0"/>
        <v>-52.44</v>
      </c>
      <c r="G50" s="279">
        <v>638</v>
      </c>
      <c r="H50" s="78">
        <v>24</v>
      </c>
      <c r="I50" s="78">
        <v>241</v>
      </c>
      <c r="J50" s="254">
        <v>373</v>
      </c>
      <c r="K50" s="296">
        <v>-54.7</v>
      </c>
      <c r="L50" s="260">
        <v>956</v>
      </c>
      <c r="M50" s="77">
        <v>38</v>
      </c>
      <c r="N50" s="77">
        <v>393</v>
      </c>
      <c r="O50" s="77">
        <v>525</v>
      </c>
      <c r="P50" s="67">
        <v>-50.94</v>
      </c>
    </row>
    <row r="51" spans="1:16" ht="15" customHeight="1">
      <c r="A51" s="50" t="s">
        <v>75</v>
      </c>
      <c r="B51" s="284">
        <v>1541</v>
      </c>
      <c r="C51" s="76">
        <v>106</v>
      </c>
      <c r="D51" s="76">
        <v>670</v>
      </c>
      <c r="E51" s="76">
        <v>765</v>
      </c>
      <c r="F51" s="63">
        <f t="shared" si="0"/>
        <v>-42.76</v>
      </c>
      <c r="G51" s="279">
        <v>625</v>
      </c>
      <c r="H51" s="78">
        <v>43</v>
      </c>
      <c r="I51" s="78">
        <v>262</v>
      </c>
      <c r="J51" s="254">
        <v>320</v>
      </c>
      <c r="K51" s="296">
        <v>-44.32</v>
      </c>
      <c r="L51" s="260">
        <v>916</v>
      </c>
      <c r="M51" s="77">
        <v>63</v>
      </c>
      <c r="N51" s="77">
        <v>408</v>
      </c>
      <c r="O51" s="77">
        <v>445</v>
      </c>
      <c r="P51" s="67">
        <v>-41.7</v>
      </c>
    </row>
    <row r="52" spans="1:16" ht="15" customHeight="1">
      <c r="A52" s="50" t="s">
        <v>76</v>
      </c>
      <c r="B52" s="284">
        <v>1559</v>
      </c>
      <c r="C52" s="76">
        <v>107</v>
      </c>
      <c r="D52" s="76">
        <v>693</v>
      </c>
      <c r="E52" s="76">
        <v>759</v>
      </c>
      <c r="F52" s="63">
        <f t="shared" si="0"/>
        <v>-41.82</v>
      </c>
      <c r="G52" s="279">
        <v>653</v>
      </c>
      <c r="H52" s="78">
        <v>48</v>
      </c>
      <c r="I52" s="78">
        <v>280</v>
      </c>
      <c r="J52" s="254">
        <v>325</v>
      </c>
      <c r="K52" s="296">
        <v>-42.41</v>
      </c>
      <c r="L52" s="260">
        <v>906</v>
      </c>
      <c r="M52" s="77">
        <v>59</v>
      </c>
      <c r="N52" s="77">
        <v>413</v>
      </c>
      <c r="O52" s="77">
        <v>434</v>
      </c>
      <c r="P52" s="67">
        <v>-41.39</v>
      </c>
    </row>
    <row r="53" spans="1:16" ht="15" customHeight="1">
      <c r="A53" s="50" t="s">
        <v>77</v>
      </c>
      <c r="B53" s="284">
        <v>1523</v>
      </c>
      <c r="C53" s="76">
        <v>89</v>
      </c>
      <c r="D53" s="76">
        <v>693</v>
      </c>
      <c r="E53" s="76">
        <v>741</v>
      </c>
      <c r="F53" s="63">
        <f t="shared" si="0"/>
        <v>-42.81</v>
      </c>
      <c r="G53" s="279">
        <v>625</v>
      </c>
      <c r="H53" s="78">
        <v>40</v>
      </c>
      <c r="I53" s="78">
        <v>276</v>
      </c>
      <c r="J53" s="254">
        <v>309</v>
      </c>
      <c r="K53" s="296">
        <v>-43.04</v>
      </c>
      <c r="L53" s="260">
        <v>898</v>
      </c>
      <c r="M53" s="77">
        <v>49</v>
      </c>
      <c r="N53" s="77">
        <v>417</v>
      </c>
      <c r="O53" s="77">
        <v>432</v>
      </c>
      <c r="P53" s="67">
        <v>-42.65</v>
      </c>
    </row>
    <row r="54" spans="1:16" ht="15" customHeight="1">
      <c r="A54" s="50" t="s">
        <v>78</v>
      </c>
      <c r="B54" s="284">
        <v>1552</v>
      </c>
      <c r="C54" s="76">
        <v>74</v>
      </c>
      <c r="D54" s="76">
        <v>713</v>
      </c>
      <c r="E54" s="76">
        <v>765</v>
      </c>
      <c r="F54" s="63">
        <f t="shared" ref="F54:F59" si="1">ROUNDDOWN((+C54/B54-E54/B54)*100,2)</f>
        <v>-44.52</v>
      </c>
      <c r="G54" s="279">
        <v>671</v>
      </c>
      <c r="H54" s="78">
        <v>35</v>
      </c>
      <c r="I54" s="78">
        <v>306</v>
      </c>
      <c r="J54" s="254">
        <v>330</v>
      </c>
      <c r="K54" s="296">
        <v>-43.96</v>
      </c>
      <c r="L54" s="260">
        <v>881</v>
      </c>
      <c r="M54" s="77">
        <v>39</v>
      </c>
      <c r="N54" s="77">
        <v>407</v>
      </c>
      <c r="O54" s="77">
        <v>435</v>
      </c>
      <c r="P54" s="67">
        <v>-44.94</v>
      </c>
    </row>
    <row r="55" spans="1:16" ht="15" customHeight="1">
      <c r="A55" s="50" t="s">
        <v>79</v>
      </c>
      <c r="B55" s="284">
        <v>1416</v>
      </c>
      <c r="C55" s="76">
        <v>64</v>
      </c>
      <c r="D55" s="76">
        <v>579</v>
      </c>
      <c r="E55" s="76">
        <v>773</v>
      </c>
      <c r="F55" s="63">
        <f t="shared" si="1"/>
        <v>-50.07</v>
      </c>
      <c r="G55" s="279">
        <v>602</v>
      </c>
      <c r="H55" s="78">
        <v>26</v>
      </c>
      <c r="I55" s="78">
        <v>245</v>
      </c>
      <c r="J55" s="254">
        <v>331</v>
      </c>
      <c r="K55" s="296">
        <v>-50.66</v>
      </c>
      <c r="L55" s="260">
        <v>814</v>
      </c>
      <c r="M55" s="77">
        <v>38</v>
      </c>
      <c r="N55" s="77">
        <v>334</v>
      </c>
      <c r="O55" s="77">
        <v>442</v>
      </c>
      <c r="P55" s="67">
        <v>-49.63</v>
      </c>
    </row>
    <row r="56" spans="1:16" ht="15" customHeight="1">
      <c r="A56" s="50" t="s">
        <v>80</v>
      </c>
      <c r="B56" s="284">
        <v>1577</v>
      </c>
      <c r="C56" s="76">
        <v>97</v>
      </c>
      <c r="D56" s="76">
        <v>703</v>
      </c>
      <c r="E56" s="76">
        <v>777</v>
      </c>
      <c r="F56" s="63">
        <f t="shared" si="1"/>
        <v>-43.11</v>
      </c>
      <c r="G56" s="279">
        <v>669</v>
      </c>
      <c r="H56" s="78">
        <v>45</v>
      </c>
      <c r="I56" s="78">
        <v>286</v>
      </c>
      <c r="J56" s="254">
        <v>338</v>
      </c>
      <c r="K56" s="296">
        <v>-43.79</v>
      </c>
      <c r="L56" s="260">
        <v>908</v>
      </c>
      <c r="M56" s="77">
        <v>52</v>
      </c>
      <c r="N56" s="77">
        <v>417</v>
      </c>
      <c r="O56" s="77">
        <v>439</v>
      </c>
      <c r="P56" s="67">
        <v>-42.62</v>
      </c>
    </row>
    <row r="57" spans="1:16" ht="15" customHeight="1">
      <c r="A57" s="275" t="s">
        <v>82</v>
      </c>
      <c r="B57" s="289">
        <v>1559</v>
      </c>
      <c r="C57" s="133">
        <v>85</v>
      </c>
      <c r="D57" s="133">
        <v>735</v>
      </c>
      <c r="E57" s="133">
        <v>739</v>
      </c>
      <c r="F57" s="136">
        <f t="shared" si="1"/>
        <v>-41.94</v>
      </c>
      <c r="G57" s="281">
        <v>668</v>
      </c>
      <c r="H57" s="135">
        <v>34</v>
      </c>
      <c r="I57" s="135">
        <v>303</v>
      </c>
      <c r="J57" s="309">
        <v>331</v>
      </c>
      <c r="K57" s="299">
        <v>-44.46</v>
      </c>
      <c r="L57" s="259">
        <v>891</v>
      </c>
      <c r="M57" s="134">
        <v>51</v>
      </c>
      <c r="N57" s="134">
        <v>432</v>
      </c>
      <c r="O57" s="134">
        <v>408</v>
      </c>
      <c r="P57" s="139">
        <v>-40.06</v>
      </c>
    </row>
    <row r="58" spans="1:16" ht="15" customHeight="1">
      <c r="A58" s="264" t="s">
        <v>84</v>
      </c>
      <c r="B58" s="292">
        <v>1540</v>
      </c>
      <c r="C58" s="175">
        <v>65</v>
      </c>
      <c r="D58" s="175">
        <v>733</v>
      </c>
      <c r="E58" s="175">
        <v>742</v>
      </c>
      <c r="F58" s="156">
        <f t="shared" si="1"/>
        <v>-43.96</v>
      </c>
      <c r="G58" s="204">
        <v>660</v>
      </c>
      <c r="H58" s="177">
        <v>22</v>
      </c>
      <c r="I58" s="177">
        <v>314</v>
      </c>
      <c r="J58" s="191">
        <v>324</v>
      </c>
      <c r="K58" s="192">
        <v>-45.75</v>
      </c>
      <c r="L58" s="307">
        <v>880</v>
      </c>
      <c r="M58" s="176">
        <v>43</v>
      </c>
      <c r="N58" s="176">
        <v>419</v>
      </c>
      <c r="O58" s="310">
        <v>418</v>
      </c>
      <c r="P58" s="139">
        <v>-42.61</v>
      </c>
    </row>
    <row r="59" spans="1:16" ht="15" customHeight="1">
      <c r="A59" s="264" t="s">
        <v>85</v>
      </c>
      <c r="B59" s="292">
        <v>1537</v>
      </c>
      <c r="C59" s="175">
        <v>83</v>
      </c>
      <c r="D59" s="175">
        <v>678</v>
      </c>
      <c r="E59" s="175">
        <v>776</v>
      </c>
      <c r="F59" s="156">
        <f t="shared" si="1"/>
        <v>-45.08</v>
      </c>
      <c r="G59" s="204">
        <v>655</v>
      </c>
      <c r="H59" s="177">
        <v>36</v>
      </c>
      <c r="I59" s="177">
        <v>269</v>
      </c>
      <c r="J59" s="191">
        <v>350</v>
      </c>
      <c r="K59" s="192">
        <v>-47.93</v>
      </c>
      <c r="L59" s="307">
        <v>882</v>
      </c>
      <c r="M59" s="176">
        <v>47</v>
      </c>
      <c r="N59" s="176">
        <v>409</v>
      </c>
      <c r="O59" s="176">
        <v>426</v>
      </c>
      <c r="P59" s="159">
        <v>-42.97</v>
      </c>
    </row>
    <row r="60" spans="1:16" ht="15" customHeight="1">
      <c r="A60" s="264" t="s">
        <v>86</v>
      </c>
      <c r="B60" s="292">
        <v>1583</v>
      </c>
      <c r="C60" s="175">
        <v>75</v>
      </c>
      <c r="D60" s="175">
        <v>672</v>
      </c>
      <c r="E60" s="175">
        <v>836</v>
      </c>
      <c r="F60" s="156">
        <f t="shared" ref="F60:F65" si="2">ROUNDDOWN((+C60/B60-E60/B60)*100,2)</f>
        <v>-48.07</v>
      </c>
      <c r="G60" s="204">
        <v>685</v>
      </c>
      <c r="H60" s="177">
        <v>37</v>
      </c>
      <c r="I60" s="177">
        <v>277</v>
      </c>
      <c r="J60" s="191">
        <v>371</v>
      </c>
      <c r="K60" s="192">
        <v>-48.75</v>
      </c>
      <c r="L60" s="307">
        <v>898</v>
      </c>
      <c r="M60" s="176">
        <v>38</v>
      </c>
      <c r="N60" s="176">
        <v>395</v>
      </c>
      <c r="O60" s="176">
        <v>465</v>
      </c>
      <c r="P60" s="159">
        <v>-47.55</v>
      </c>
    </row>
    <row r="61" spans="1:16" ht="15" customHeight="1">
      <c r="A61" s="264" t="s">
        <v>88</v>
      </c>
      <c r="B61" s="292">
        <v>1633</v>
      </c>
      <c r="C61" s="175">
        <v>66</v>
      </c>
      <c r="D61" s="175">
        <v>691</v>
      </c>
      <c r="E61" s="175">
        <v>876</v>
      </c>
      <c r="F61" s="156">
        <f t="shared" si="2"/>
        <v>-49.6</v>
      </c>
      <c r="G61" s="204">
        <v>709</v>
      </c>
      <c r="H61" s="177">
        <v>26</v>
      </c>
      <c r="I61" s="177">
        <v>287</v>
      </c>
      <c r="J61" s="191">
        <v>396</v>
      </c>
      <c r="K61" s="192">
        <v>-52.18</v>
      </c>
      <c r="L61" s="307">
        <v>924</v>
      </c>
      <c r="M61" s="176">
        <v>40</v>
      </c>
      <c r="N61" s="176">
        <v>404</v>
      </c>
      <c r="O61" s="176">
        <v>480</v>
      </c>
      <c r="P61" s="159">
        <v>-47.61</v>
      </c>
    </row>
    <row r="62" spans="1:16" ht="15" customHeight="1">
      <c r="A62" s="264" t="s">
        <v>89</v>
      </c>
      <c r="B62" s="292">
        <v>1558</v>
      </c>
      <c r="C62" s="175">
        <v>45</v>
      </c>
      <c r="D62" s="175">
        <v>746</v>
      </c>
      <c r="E62" s="175">
        <v>767</v>
      </c>
      <c r="F62" s="156">
        <f t="shared" si="2"/>
        <v>-46.34</v>
      </c>
      <c r="G62" s="204">
        <v>666</v>
      </c>
      <c r="H62" s="177">
        <v>19</v>
      </c>
      <c r="I62" s="177">
        <v>296</v>
      </c>
      <c r="J62" s="191">
        <v>351</v>
      </c>
      <c r="K62" s="192">
        <v>-49.84</v>
      </c>
      <c r="L62" s="307">
        <v>892</v>
      </c>
      <c r="M62" s="176">
        <v>26</v>
      </c>
      <c r="N62" s="176">
        <v>450</v>
      </c>
      <c r="O62" s="176">
        <v>416</v>
      </c>
      <c r="P62" s="159">
        <v>-43.72</v>
      </c>
    </row>
    <row r="63" spans="1:16" ht="15" customHeight="1">
      <c r="A63" s="264" t="s">
        <v>90</v>
      </c>
      <c r="B63" s="292">
        <v>1496</v>
      </c>
      <c r="C63" s="175">
        <v>67</v>
      </c>
      <c r="D63" s="175">
        <v>714</v>
      </c>
      <c r="E63" s="175">
        <v>715</v>
      </c>
      <c r="F63" s="156">
        <f t="shared" si="2"/>
        <v>-43.31</v>
      </c>
      <c r="G63" s="204">
        <v>650</v>
      </c>
      <c r="H63" s="177">
        <v>33</v>
      </c>
      <c r="I63" s="177">
        <v>300</v>
      </c>
      <c r="J63" s="191">
        <v>317</v>
      </c>
      <c r="K63" s="192">
        <v>-43.69</v>
      </c>
      <c r="L63" s="307">
        <v>846</v>
      </c>
      <c r="M63" s="176">
        <v>34</v>
      </c>
      <c r="N63" s="176">
        <v>414</v>
      </c>
      <c r="O63" s="176">
        <v>398</v>
      </c>
      <c r="P63" s="159">
        <v>-43.02</v>
      </c>
    </row>
    <row r="64" spans="1:16" ht="15" customHeight="1">
      <c r="A64" s="264" t="s">
        <v>91</v>
      </c>
      <c r="B64" s="292">
        <v>1483</v>
      </c>
      <c r="C64" s="175">
        <v>75</v>
      </c>
      <c r="D64" s="175">
        <v>737</v>
      </c>
      <c r="E64" s="175">
        <v>671</v>
      </c>
      <c r="F64" s="156">
        <f t="shared" si="2"/>
        <v>-40.18</v>
      </c>
      <c r="G64" s="204">
        <v>625</v>
      </c>
      <c r="H64" s="177">
        <v>36</v>
      </c>
      <c r="I64" s="177">
        <v>296</v>
      </c>
      <c r="J64" s="191">
        <v>293</v>
      </c>
      <c r="K64" s="192">
        <v>-41.12</v>
      </c>
      <c r="L64" s="307">
        <v>858</v>
      </c>
      <c r="M64" s="176">
        <v>39</v>
      </c>
      <c r="N64" s="176">
        <v>441</v>
      </c>
      <c r="O64" s="176">
        <v>378</v>
      </c>
      <c r="P64" s="159">
        <v>-39.51</v>
      </c>
    </row>
    <row r="65" spans="1:16" ht="15" customHeight="1">
      <c r="A65" s="264" t="s">
        <v>92</v>
      </c>
      <c r="B65" s="292">
        <v>1539</v>
      </c>
      <c r="C65" s="175">
        <v>80</v>
      </c>
      <c r="D65" s="175">
        <v>781</v>
      </c>
      <c r="E65" s="175">
        <v>678</v>
      </c>
      <c r="F65" s="156">
        <f t="shared" si="2"/>
        <v>-38.85</v>
      </c>
      <c r="G65" s="204">
        <v>673</v>
      </c>
      <c r="H65" s="177">
        <v>46</v>
      </c>
      <c r="I65" s="177">
        <v>330</v>
      </c>
      <c r="J65" s="191">
        <v>297</v>
      </c>
      <c r="K65" s="192">
        <v>-37.29</v>
      </c>
      <c r="L65" s="307">
        <v>866</v>
      </c>
      <c r="M65" s="176">
        <v>34</v>
      </c>
      <c r="N65" s="176">
        <v>451</v>
      </c>
      <c r="O65" s="176">
        <v>381</v>
      </c>
      <c r="P65" s="159">
        <v>-40.06</v>
      </c>
    </row>
    <row r="66" spans="1:16" ht="15" customHeight="1">
      <c r="A66" s="264" t="s">
        <v>93</v>
      </c>
      <c r="B66" s="292">
        <v>1581</v>
      </c>
      <c r="C66" s="175">
        <v>99</v>
      </c>
      <c r="D66" s="175">
        <v>814</v>
      </c>
      <c r="E66" s="175">
        <v>668</v>
      </c>
      <c r="F66" s="156">
        <f t="shared" ref="F66:F71" si="3">ROUNDDOWN((+C66/B66-E66/B66)*100,2)</f>
        <v>-35.979999999999997</v>
      </c>
      <c r="G66" s="204">
        <v>713</v>
      </c>
      <c r="H66" s="177">
        <v>53</v>
      </c>
      <c r="I66" s="177">
        <v>371</v>
      </c>
      <c r="J66" s="191">
        <v>289</v>
      </c>
      <c r="K66" s="192">
        <v>-33.090000000000003</v>
      </c>
      <c r="L66" s="307">
        <v>868</v>
      </c>
      <c r="M66" s="176">
        <v>46</v>
      </c>
      <c r="N66" s="176">
        <v>443</v>
      </c>
      <c r="O66" s="176">
        <v>379</v>
      </c>
      <c r="P66" s="159">
        <v>-38.36</v>
      </c>
    </row>
    <row r="67" spans="1:16" ht="15" customHeight="1">
      <c r="A67" s="264" t="s">
        <v>94</v>
      </c>
      <c r="B67" s="292">
        <v>1523</v>
      </c>
      <c r="C67" s="175">
        <v>132</v>
      </c>
      <c r="D67" s="175">
        <v>818</v>
      </c>
      <c r="E67" s="175">
        <v>573</v>
      </c>
      <c r="F67" s="156">
        <f t="shared" si="3"/>
        <v>-28.95</v>
      </c>
      <c r="G67" s="204">
        <v>676</v>
      </c>
      <c r="H67" s="177">
        <v>76</v>
      </c>
      <c r="I67" s="177">
        <v>347</v>
      </c>
      <c r="J67" s="191">
        <v>253</v>
      </c>
      <c r="K67" s="192">
        <v>-26.18</v>
      </c>
      <c r="L67" s="307">
        <v>847</v>
      </c>
      <c r="M67" s="176">
        <v>56</v>
      </c>
      <c r="N67" s="176">
        <v>471</v>
      </c>
      <c r="O67" s="176">
        <v>320</v>
      </c>
      <c r="P67" s="159">
        <v>-31.16</v>
      </c>
    </row>
    <row r="68" spans="1:16" ht="15" customHeight="1">
      <c r="A68" s="264" t="s">
        <v>95</v>
      </c>
      <c r="B68" s="292">
        <v>1484</v>
      </c>
      <c r="C68" s="175">
        <v>127</v>
      </c>
      <c r="D68" s="175">
        <v>791</v>
      </c>
      <c r="E68" s="175">
        <v>566</v>
      </c>
      <c r="F68" s="156">
        <f t="shared" si="3"/>
        <v>-29.58</v>
      </c>
      <c r="G68" s="204">
        <v>667</v>
      </c>
      <c r="H68" s="177">
        <v>76</v>
      </c>
      <c r="I68" s="177">
        <v>352</v>
      </c>
      <c r="J68" s="191">
        <v>239</v>
      </c>
      <c r="K68" s="192">
        <v>-24.43</v>
      </c>
      <c r="L68" s="307">
        <v>817</v>
      </c>
      <c r="M68" s="176">
        <v>51</v>
      </c>
      <c r="N68" s="176">
        <v>439</v>
      </c>
      <c r="O68" s="176">
        <v>327</v>
      </c>
      <c r="P68" s="159">
        <v>-33.78</v>
      </c>
    </row>
    <row r="69" spans="1:16" ht="15" customHeight="1">
      <c r="A69" s="264" t="s">
        <v>97</v>
      </c>
      <c r="B69" s="292">
        <v>1521</v>
      </c>
      <c r="C69" s="175">
        <v>125</v>
      </c>
      <c r="D69" s="175">
        <v>810</v>
      </c>
      <c r="E69" s="175">
        <v>586</v>
      </c>
      <c r="F69" s="156">
        <f t="shared" si="3"/>
        <v>-30.3</v>
      </c>
      <c r="G69" s="204">
        <v>670</v>
      </c>
      <c r="H69" s="177">
        <v>77</v>
      </c>
      <c r="I69" s="177">
        <v>345</v>
      </c>
      <c r="J69" s="191">
        <v>248</v>
      </c>
      <c r="K69" s="192">
        <v>-25.52</v>
      </c>
      <c r="L69" s="307">
        <v>851</v>
      </c>
      <c r="M69" s="176">
        <v>48</v>
      </c>
      <c r="N69" s="176">
        <v>465</v>
      </c>
      <c r="O69" s="176">
        <v>338</v>
      </c>
      <c r="P69" s="159">
        <v>-34.07</v>
      </c>
    </row>
    <row r="70" spans="1:16" ht="15" customHeight="1">
      <c r="A70" s="264" t="s">
        <v>100</v>
      </c>
      <c r="B70" s="292">
        <v>1559</v>
      </c>
      <c r="C70" s="175">
        <v>123</v>
      </c>
      <c r="D70" s="175">
        <v>836</v>
      </c>
      <c r="E70" s="175">
        <v>600</v>
      </c>
      <c r="F70" s="156">
        <f t="shared" si="3"/>
        <v>-30.59</v>
      </c>
      <c r="G70" s="204">
        <v>696</v>
      </c>
      <c r="H70" s="177">
        <v>65</v>
      </c>
      <c r="I70" s="177">
        <v>378</v>
      </c>
      <c r="J70" s="191">
        <v>253</v>
      </c>
      <c r="K70" s="192">
        <v>-27.01</v>
      </c>
      <c r="L70" s="307">
        <v>863</v>
      </c>
      <c r="M70" s="176">
        <v>58</v>
      </c>
      <c r="N70" s="176">
        <v>458</v>
      </c>
      <c r="O70" s="176">
        <v>347</v>
      </c>
      <c r="P70" s="159">
        <v>-33.479999999999997</v>
      </c>
    </row>
    <row r="71" spans="1:16" ht="15" customHeight="1">
      <c r="A71" s="264" t="s">
        <v>103</v>
      </c>
      <c r="B71" s="292">
        <v>1505</v>
      </c>
      <c r="C71" s="175">
        <v>134</v>
      </c>
      <c r="D71" s="175">
        <v>800</v>
      </c>
      <c r="E71" s="175">
        <v>571</v>
      </c>
      <c r="F71" s="156">
        <f t="shared" si="3"/>
        <v>-29.03</v>
      </c>
      <c r="G71" s="204">
        <v>664</v>
      </c>
      <c r="H71" s="177">
        <v>71</v>
      </c>
      <c r="I71" s="177">
        <v>356</v>
      </c>
      <c r="J71" s="191">
        <v>237</v>
      </c>
      <c r="K71" s="192">
        <v>-25</v>
      </c>
      <c r="L71" s="307">
        <v>841</v>
      </c>
      <c r="M71" s="176">
        <v>63</v>
      </c>
      <c r="N71" s="176">
        <v>444</v>
      </c>
      <c r="O71" s="176">
        <v>334</v>
      </c>
      <c r="P71" s="159">
        <v>-32.22</v>
      </c>
    </row>
    <row r="72" spans="1:16" ht="15" customHeight="1">
      <c r="A72" s="264" t="s">
        <v>107</v>
      </c>
      <c r="B72" s="292">
        <v>1506</v>
      </c>
      <c r="C72" s="175">
        <v>99</v>
      </c>
      <c r="D72" s="175">
        <v>749</v>
      </c>
      <c r="E72" s="175">
        <v>658</v>
      </c>
      <c r="F72" s="156">
        <f t="shared" ref="F72" si="4">ROUNDDOWN((+C72/B72-E72/B72)*100,2)</f>
        <v>-37.11</v>
      </c>
      <c r="G72" s="204">
        <v>671</v>
      </c>
      <c r="H72" s="177">
        <v>49</v>
      </c>
      <c r="I72" s="177">
        <v>340</v>
      </c>
      <c r="J72" s="191">
        <v>282</v>
      </c>
      <c r="K72" s="192">
        <v>-34.72</v>
      </c>
      <c r="L72" s="307">
        <v>835</v>
      </c>
      <c r="M72" s="176">
        <v>50</v>
      </c>
      <c r="N72" s="176">
        <v>409</v>
      </c>
      <c r="O72" s="176">
        <v>376</v>
      </c>
      <c r="P72" s="159">
        <v>-39.04</v>
      </c>
    </row>
    <row r="73" spans="1:16" ht="15" customHeight="1">
      <c r="A73" s="264" t="s">
        <v>112</v>
      </c>
      <c r="B73" s="292">
        <v>1509</v>
      </c>
      <c r="C73" s="175">
        <v>66</v>
      </c>
      <c r="D73" s="175">
        <v>721</v>
      </c>
      <c r="E73" s="175">
        <v>722</v>
      </c>
      <c r="F73" s="156">
        <f t="shared" ref="F73" si="5">ROUNDDOWN((+C73/B73-E73/B73)*100,2)</f>
        <v>-43.47</v>
      </c>
      <c r="G73" s="204">
        <v>662</v>
      </c>
      <c r="H73" s="177">
        <v>33</v>
      </c>
      <c r="I73" s="177">
        <v>297</v>
      </c>
      <c r="J73" s="191">
        <v>332</v>
      </c>
      <c r="K73" s="192">
        <v>-45.16</v>
      </c>
      <c r="L73" s="307">
        <v>847</v>
      </c>
      <c r="M73" s="176">
        <v>33</v>
      </c>
      <c r="N73" s="176">
        <v>424</v>
      </c>
      <c r="O73" s="176">
        <v>390</v>
      </c>
      <c r="P73" s="159">
        <v>-42.14</v>
      </c>
    </row>
    <row r="74" spans="1:16" ht="15" customHeight="1">
      <c r="A74" s="264" t="s">
        <v>150</v>
      </c>
      <c r="B74" s="292">
        <v>1428</v>
      </c>
      <c r="C74" s="175">
        <v>78</v>
      </c>
      <c r="D74" s="175">
        <v>706</v>
      </c>
      <c r="E74" s="175">
        <v>644</v>
      </c>
      <c r="F74" s="156">
        <f t="shared" ref="F74" si="6">ROUNDDOWN((+C74/B74-E74/B74)*100,2)</f>
        <v>-39.630000000000003</v>
      </c>
      <c r="G74" s="204">
        <v>636</v>
      </c>
      <c r="H74" s="177">
        <v>25</v>
      </c>
      <c r="I74" s="177">
        <v>295</v>
      </c>
      <c r="J74" s="191">
        <v>316</v>
      </c>
      <c r="K74" s="192">
        <v>-45.75</v>
      </c>
      <c r="L74" s="307">
        <v>792</v>
      </c>
      <c r="M74" s="176">
        <v>53</v>
      </c>
      <c r="N74" s="176">
        <v>411</v>
      </c>
      <c r="O74" s="176">
        <v>328</v>
      </c>
      <c r="P74" s="159">
        <v>-34.72</v>
      </c>
    </row>
    <row r="75" spans="1:16" ht="15" customHeight="1">
      <c r="A75" s="264" t="s">
        <v>120</v>
      </c>
      <c r="B75" s="292">
        <v>1402</v>
      </c>
      <c r="C75" s="175">
        <v>91</v>
      </c>
      <c r="D75" s="175">
        <v>854</v>
      </c>
      <c r="E75" s="175">
        <v>457</v>
      </c>
      <c r="F75" s="156">
        <f t="shared" ref="F75" si="7">ROUNDDOWN((+C75/B75-E75/B75)*100,2)</f>
        <v>-26.1</v>
      </c>
      <c r="G75" s="204">
        <v>628</v>
      </c>
      <c r="H75" s="177">
        <v>40</v>
      </c>
      <c r="I75" s="177">
        <v>387</v>
      </c>
      <c r="J75" s="191">
        <v>201</v>
      </c>
      <c r="K75" s="192">
        <v>-25.6</v>
      </c>
      <c r="L75" s="307">
        <v>774</v>
      </c>
      <c r="M75" s="176">
        <v>51</v>
      </c>
      <c r="N75" s="176">
        <v>467</v>
      </c>
      <c r="O75" s="176">
        <v>256</v>
      </c>
      <c r="P75" s="159">
        <v>-26.7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3"/>
  </sheetPr>
  <dimension ref="A1:HM75"/>
  <sheetViews>
    <sheetView showOutlineSymbols="0" view="pageBreakPreview" zoomScaleNormal="80" zoomScaleSheetLayoutView="100" workbookViewId="0">
      <pane xSplit="1" ySplit="3" topLeftCell="B4" activePane="bottomRight" state="frozen"/>
      <selection activeCell="C28" sqref="C28"/>
      <selection pane="topRight" activeCell="C28" sqref="C28"/>
      <selection pane="bottomLeft" activeCell="C28" sqref="C28"/>
      <selection pane="bottomRight" activeCell="A77" sqref="A77"/>
    </sheetView>
  </sheetViews>
  <sheetFormatPr defaultColWidth="7.6640625" defaultRowHeight="15" customHeight="1"/>
  <cols>
    <col min="1" max="1" width="11.77734375" style="1" customWidth="1"/>
    <col min="2" max="5" width="6.6640625" style="1" customWidth="1"/>
    <col min="6" max="6" width="8.21875" style="2" bestFit="1" customWidth="1"/>
    <col min="7" max="10" width="6.6640625" style="1" customWidth="1"/>
    <col min="11" max="11" width="8.21875" style="2" bestFit="1" customWidth="1"/>
    <col min="12" max="15" width="6.6640625" style="2" customWidth="1"/>
    <col min="16" max="16" width="8.21875" style="2" bestFit="1" customWidth="1"/>
    <col min="17" max="16384" width="7.6640625" style="1"/>
  </cols>
  <sheetData>
    <row r="1" spans="1:221" ht="18" customHeight="1" thickBot="1">
      <c r="A1" s="132" t="s">
        <v>0</v>
      </c>
    </row>
    <row r="2" spans="1:221" ht="15" customHeight="1">
      <c r="A2" s="36"/>
      <c r="B2" s="49" t="s">
        <v>11</v>
      </c>
      <c r="C2" s="55"/>
      <c r="D2" s="55"/>
      <c r="E2" s="55"/>
      <c r="F2" s="72"/>
      <c r="G2" s="45" t="s">
        <v>18</v>
      </c>
      <c r="H2" s="60"/>
      <c r="I2" s="60"/>
      <c r="J2" s="60"/>
      <c r="K2" s="61"/>
      <c r="L2" s="73" t="s">
        <v>17</v>
      </c>
      <c r="M2" s="46"/>
      <c r="N2" s="46"/>
      <c r="O2" s="46"/>
      <c r="P2" s="59"/>
      <c r="Q2" s="4"/>
    </row>
    <row r="3" spans="1:221" ht="15" customHeight="1">
      <c r="A3" s="38"/>
      <c r="B3" s="15" t="s">
        <v>12</v>
      </c>
      <c r="C3" s="17" t="s">
        <v>13</v>
      </c>
      <c r="D3" s="17" t="s">
        <v>14</v>
      </c>
      <c r="E3" s="17" t="s">
        <v>15</v>
      </c>
      <c r="F3" s="74" t="s">
        <v>16</v>
      </c>
      <c r="G3" s="24" t="s">
        <v>12</v>
      </c>
      <c r="H3" s="19" t="s">
        <v>13</v>
      </c>
      <c r="I3" s="19" t="s">
        <v>14</v>
      </c>
      <c r="J3" s="19" t="s">
        <v>15</v>
      </c>
      <c r="K3" s="69" t="s">
        <v>16</v>
      </c>
      <c r="L3" s="14" t="s">
        <v>12</v>
      </c>
      <c r="M3" s="39" t="s">
        <v>13</v>
      </c>
      <c r="N3" s="39" t="s">
        <v>14</v>
      </c>
      <c r="O3" s="39" t="s">
        <v>15</v>
      </c>
      <c r="P3" s="265" t="s">
        <v>16</v>
      </c>
      <c r="Q3" s="4"/>
    </row>
    <row r="4" spans="1:221" ht="15" customHeight="1">
      <c r="A4" s="41" t="s">
        <v>1</v>
      </c>
      <c r="B4" s="95">
        <v>954</v>
      </c>
      <c r="C4" s="96">
        <v>103</v>
      </c>
      <c r="D4" s="96">
        <v>309</v>
      </c>
      <c r="E4" s="96">
        <v>542</v>
      </c>
      <c r="F4" s="246">
        <v>-46.01</v>
      </c>
      <c r="G4" s="99">
        <v>573</v>
      </c>
      <c r="H4" s="100">
        <v>66</v>
      </c>
      <c r="I4" s="100">
        <v>170</v>
      </c>
      <c r="J4" s="100">
        <v>337</v>
      </c>
      <c r="K4" s="252">
        <v>-47.29</v>
      </c>
      <c r="L4" s="97">
        <v>381</v>
      </c>
      <c r="M4" s="98">
        <v>37</v>
      </c>
      <c r="N4" s="98">
        <v>139</v>
      </c>
      <c r="O4" s="98">
        <v>205</v>
      </c>
      <c r="P4" s="249">
        <v>-44.09</v>
      </c>
      <c r="Q4" s="4"/>
    </row>
    <row r="5" spans="1:221" ht="15" customHeight="1">
      <c r="A5" s="41" t="s">
        <v>2</v>
      </c>
      <c r="B5" s="95">
        <v>1640</v>
      </c>
      <c r="C5" s="96">
        <v>287</v>
      </c>
      <c r="D5" s="96">
        <v>519</v>
      </c>
      <c r="E5" s="96">
        <v>834</v>
      </c>
      <c r="F5" s="246">
        <v>-33.35</v>
      </c>
      <c r="G5" s="99">
        <v>591</v>
      </c>
      <c r="H5" s="100">
        <v>123</v>
      </c>
      <c r="I5" s="100">
        <v>198</v>
      </c>
      <c r="J5" s="100">
        <v>270</v>
      </c>
      <c r="K5" s="252">
        <v>-24.87</v>
      </c>
      <c r="L5" s="97">
        <v>1049</v>
      </c>
      <c r="M5" s="98">
        <v>164</v>
      </c>
      <c r="N5" s="98">
        <v>321</v>
      </c>
      <c r="O5" s="98">
        <v>564</v>
      </c>
      <c r="P5" s="249">
        <v>-38.130000000000003</v>
      </c>
      <c r="Q5" s="34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</row>
    <row r="6" spans="1:221" ht="15" customHeight="1">
      <c r="A6" s="41" t="s">
        <v>3</v>
      </c>
      <c r="B6" s="95">
        <v>1597</v>
      </c>
      <c r="C6" s="96">
        <v>251</v>
      </c>
      <c r="D6" s="96">
        <v>551</v>
      </c>
      <c r="E6" s="96">
        <v>795</v>
      </c>
      <c r="F6" s="246">
        <v>-34.06</v>
      </c>
      <c r="G6" s="99">
        <v>593</v>
      </c>
      <c r="H6" s="100">
        <v>111</v>
      </c>
      <c r="I6" s="100">
        <v>199</v>
      </c>
      <c r="J6" s="100">
        <v>283</v>
      </c>
      <c r="K6" s="252">
        <v>-29</v>
      </c>
      <c r="L6" s="97">
        <v>1004</v>
      </c>
      <c r="M6" s="98">
        <v>140</v>
      </c>
      <c r="N6" s="98">
        <v>352</v>
      </c>
      <c r="O6" s="98">
        <v>512</v>
      </c>
      <c r="P6" s="249">
        <v>-37.049999999999997</v>
      </c>
      <c r="Q6" s="34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</row>
    <row r="7" spans="1:221" ht="15" customHeight="1">
      <c r="A7" s="41" t="s">
        <v>4</v>
      </c>
      <c r="B7" s="95">
        <v>1794</v>
      </c>
      <c r="C7" s="96">
        <v>403</v>
      </c>
      <c r="D7" s="96">
        <v>562</v>
      </c>
      <c r="E7" s="96">
        <v>829</v>
      </c>
      <c r="F7" s="246">
        <v>-23.74</v>
      </c>
      <c r="G7" s="99">
        <v>600</v>
      </c>
      <c r="H7" s="100">
        <v>166</v>
      </c>
      <c r="I7" s="100">
        <v>179</v>
      </c>
      <c r="J7" s="100">
        <v>255</v>
      </c>
      <c r="K7" s="252">
        <v>-14.83</v>
      </c>
      <c r="L7" s="97">
        <v>1194</v>
      </c>
      <c r="M7" s="98">
        <v>237</v>
      </c>
      <c r="N7" s="98">
        <v>383</v>
      </c>
      <c r="O7" s="98">
        <v>574</v>
      </c>
      <c r="P7" s="249">
        <v>-28.22</v>
      </c>
      <c r="Q7" s="34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</row>
    <row r="8" spans="1:221" ht="15" customHeight="1">
      <c r="A8" s="41" t="s">
        <v>5</v>
      </c>
      <c r="B8" s="95">
        <v>1791</v>
      </c>
      <c r="C8" s="96">
        <v>284</v>
      </c>
      <c r="D8" s="96">
        <v>600</v>
      </c>
      <c r="E8" s="96">
        <v>907</v>
      </c>
      <c r="F8" s="246">
        <v>-34.78</v>
      </c>
      <c r="G8" s="99">
        <v>604</v>
      </c>
      <c r="H8" s="100">
        <v>128</v>
      </c>
      <c r="I8" s="100">
        <v>183</v>
      </c>
      <c r="J8" s="100">
        <v>293</v>
      </c>
      <c r="K8" s="252">
        <v>-27.31</v>
      </c>
      <c r="L8" s="97">
        <v>1187</v>
      </c>
      <c r="M8" s="98">
        <v>156</v>
      </c>
      <c r="N8" s="98">
        <v>417</v>
      </c>
      <c r="O8" s="98">
        <v>614</v>
      </c>
      <c r="P8" s="249">
        <v>-38.58</v>
      </c>
      <c r="Q8" s="34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</row>
    <row r="9" spans="1:221" ht="15" customHeight="1">
      <c r="A9" s="41" t="s">
        <v>6</v>
      </c>
      <c r="B9" s="95">
        <v>1788</v>
      </c>
      <c r="C9" s="96">
        <v>331</v>
      </c>
      <c r="D9" s="96">
        <v>623</v>
      </c>
      <c r="E9" s="96">
        <v>834</v>
      </c>
      <c r="F9" s="246">
        <v>-28.13</v>
      </c>
      <c r="G9" s="99">
        <v>607</v>
      </c>
      <c r="H9" s="100">
        <v>145</v>
      </c>
      <c r="I9" s="100">
        <v>204</v>
      </c>
      <c r="J9" s="100">
        <v>258</v>
      </c>
      <c r="K9" s="252">
        <v>-18.61</v>
      </c>
      <c r="L9" s="97">
        <v>1181</v>
      </c>
      <c r="M9" s="98">
        <v>186</v>
      </c>
      <c r="N9" s="98">
        <v>419</v>
      </c>
      <c r="O9" s="98">
        <v>576</v>
      </c>
      <c r="P9" s="249">
        <v>-33.020000000000003</v>
      </c>
      <c r="Q9" s="34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</row>
    <row r="10" spans="1:221" ht="15" customHeight="1">
      <c r="A10" s="41" t="s">
        <v>7</v>
      </c>
      <c r="B10" s="95">
        <v>1835</v>
      </c>
      <c r="C10" s="96">
        <v>340</v>
      </c>
      <c r="D10" s="96">
        <v>722</v>
      </c>
      <c r="E10" s="96">
        <v>773</v>
      </c>
      <c r="F10" s="246">
        <v>-23.59</v>
      </c>
      <c r="G10" s="99">
        <v>630</v>
      </c>
      <c r="H10" s="100">
        <v>142</v>
      </c>
      <c r="I10" s="100">
        <v>236</v>
      </c>
      <c r="J10" s="100">
        <v>252</v>
      </c>
      <c r="K10" s="252">
        <v>-17.46</v>
      </c>
      <c r="L10" s="97">
        <v>1205</v>
      </c>
      <c r="M10" s="98">
        <v>198</v>
      </c>
      <c r="N10" s="98">
        <v>486</v>
      </c>
      <c r="O10" s="98">
        <v>521</v>
      </c>
      <c r="P10" s="249">
        <v>-26.8</v>
      </c>
      <c r="Q10" s="34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</row>
    <row r="11" spans="1:221" ht="15" customHeight="1">
      <c r="A11" s="367" t="s">
        <v>151</v>
      </c>
      <c r="B11" s="95">
        <v>1856</v>
      </c>
      <c r="C11" s="96">
        <v>481</v>
      </c>
      <c r="D11" s="96">
        <v>693</v>
      </c>
      <c r="E11" s="96">
        <v>682</v>
      </c>
      <c r="F11" s="246">
        <v>-10.82</v>
      </c>
      <c r="G11" s="99">
        <v>652</v>
      </c>
      <c r="H11" s="100">
        <v>215</v>
      </c>
      <c r="I11" s="100">
        <v>228</v>
      </c>
      <c r="J11" s="100">
        <v>209</v>
      </c>
      <c r="K11" s="252">
        <v>0.92</v>
      </c>
      <c r="L11" s="97">
        <v>1204</v>
      </c>
      <c r="M11" s="98">
        <v>266</v>
      </c>
      <c r="N11" s="98">
        <v>465</v>
      </c>
      <c r="O11" s="98">
        <v>473</v>
      </c>
      <c r="P11" s="249">
        <v>-17.190000000000001</v>
      </c>
      <c r="Q11" s="34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</row>
    <row r="12" spans="1:221" ht="15" customHeight="1">
      <c r="A12" s="42" t="s">
        <v>9</v>
      </c>
      <c r="B12" s="95">
        <v>1928</v>
      </c>
      <c r="C12" s="96">
        <v>410</v>
      </c>
      <c r="D12" s="96">
        <v>762</v>
      </c>
      <c r="E12" s="96">
        <v>756</v>
      </c>
      <c r="F12" s="246">
        <v>-17.940000000000001</v>
      </c>
      <c r="G12" s="99">
        <v>676</v>
      </c>
      <c r="H12" s="100">
        <v>157</v>
      </c>
      <c r="I12" s="100">
        <v>262</v>
      </c>
      <c r="J12" s="100">
        <v>257</v>
      </c>
      <c r="K12" s="252">
        <v>-14.79</v>
      </c>
      <c r="L12" s="97">
        <v>1252</v>
      </c>
      <c r="M12" s="98">
        <v>253</v>
      </c>
      <c r="N12" s="98">
        <v>500</v>
      </c>
      <c r="O12" s="98">
        <v>499</v>
      </c>
      <c r="P12" s="249">
        <v>-19.64</v>
      </c>
      <c r="Q12" s="34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</row>
    <row r="13" spans="1:221" ht="15" customHeight="1">
      <c r="A13" s="41" t="s">
        <v>10</v>
      </c>
      <c r="B13" s="95">
        <v>1664</v>
      </c>
      <c r="C13" s="96">
        <v>347</v>
      </c>
      <c r="D13" s="96">
        <v>675</v>
      </c>
      <c r="E13" s="96">
        <v>642</v>
      </c>
      <c r="F13" s="246">
        <v>-17.72</v>
      </c>
      <c r="G13" s="99">
        <v>659</v>
      </c>
      <c r="H13" s="100">
        <v>158</v>
      </c>
      <c r="I13" s="100">
        <v>247</v>
      </c>
      <c r="J13" s="100">
        <v>254</v>
      </c>
      <c r="K13" s="252">
        <v>-14.56</v>
      </c>
      <c r="L13" s="97">
        <v>1005</v>
      </c>
      <c r="M13" s="98">
        <v>189</v>
      </c>
      <c r="N13" s="98">
        <v>428</v>
      </c>
      <c r="O13" s="98">
        <v>388</v>
      </c>
      <c r="P13" s="249">
        <v>-19.8</v>
      </c>
      <c r="Q13" s="34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</row>
    <row r="14" spans="1:221" ht="15" customHeight="1">
      <c r="A14" s="41" t="s">
        <v>31</v>
      </c>
      <c r="B14" s="95">
        <v>1565</v>
      </c>
      <c r="C14" s="96">
        <v>340</v>
      </c>
      <c r="D14" s="96">
        <v>683</v>
      </c>
      <c r="E14" s="96">
        <v>542</v>
      </c>
      <c r="F14" s="246">
        <v>-12.9</v>
      </c>
      <c r="G14" s="99">
        <v>623</v>
      </c>
      <c r="H14" s="100">
        <v>147</v>
      </c>
      <c r="I14" s="100">
        <v>267</v>
      </c>
      <c r="J14" s="100">
        <v>209</v>
      </c>
      <c r="K14" s="252">
        <v>-9.9499999999999993</v>
      </c>
      <c r="L14" s="97">
        <v>942</v>
      </c>
      <c r="M14" s="98">
        <v>193</v>
      </c>
      <c r="N14" s="98">
        <v>416</v>
      </c>
      <c r="O14" s="98">
        <v>333</v>
      </c>
      <c r="P14" s="249">
        <v>-14.86</v>
      </c>
      <c r="Q14" s="3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</row>
    <row r="15" spans="1:221" ht="15" customHeight="1">
      <c r="A15" s="41" t="s">
        <v>32</v>
      </c>
      <c r="B15" s="95">
        <v>1384</v>
      </c>
      <c r="C15" s="96">
        <v>348</v>
      </c>
      <c r="D15" s="96">
        <v>600</v>
      </c>
      <c r="E15" s="96">
        <v>436</v>
      </c>
      <c r="F15" s="246">
        <v>-6.35</v>
      </c>
      <c r="G15" s="99">
        <v>542</v>
      </c>
      <c r="H15" s="100">
        <v>164</v>
      </c>
      <c r="I15" s="100">
        <v>217</v>
      </c>
      <c r="J15" s="100">
        <v>161</v>
      </c>
      <c r="K15" s="252">
        <v>0.55000000000000004</v>
      </c>
      <c r="L15" s="97">
        <v>842</v>
      </c>
      <c r="M15" s="98">
        <v>184</v>
      </c>
      <c r="N15" s="98">
        <v>383</v>
      </c>
      <c r="O15" s="98">
        <v>275</v>
      </c>
      <c r="P15" s="249">
        <v>-10.8</v>
      </c>
      <c r="Q15" s="34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</row>
    <row r="16" spans="1:221" ht="15" customHeight="1">
      <c r="A16" s="41" t="s">
        <v>33</v>
      </c>
      <c r="B16" s="95">
        <v>1539</v>
      </c>
      <c r="C16" s="96">
        <v>289</v>
      </c>
      <c r="D16" s="96">
        <v>577</v>
      </c>
      <c r="E16" s="96">
        <v>673</v>
      </c>
      <c r="F16" s="246">
        <v>-24.95</v>
      </c>
      <c r="G16" s="99">
        <v>620</v>
      </c>
      <c r="H16" s="100">
        <v>115</v>
      </c>
      <c r="I16" s="100">
        <v>239</v>
      </c>
      <c r="J16" s="100">
        <v>266</v>
      </c>
      <c r="K16" s="252">
        <v>-24.35</v>
      </c>
      <c r="L16" s="97">
        <v>919</v>
      </c>
      <c r="M16" s="98">
        <v>174</v>
      </c>
      <c r="N16" s="98">
        <v>338</v>
      </c>
      <c r="O16" s="98">
        <v>407</v>
      </c>
      <c r="P16" s="249">
        <v>-25.35</v>
      </c>
      <c r="Q16" s="3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</row>
    <row r="17" spans="1:221" s="6" customFormat="1" ht="15" customHeight="1">
      <c r="A17" s="42" t="s">
        <v>34</v>
      </c>
      <c r="B17" s="95">
        <v>1570</v>
      </c>
      <c r="C17" s="96">
        <v>319</v>
      </c>
      <c r="D17" s="96">
        <v>642</v>
      </c>
      <c r="E17" s="96">
        <v>609</v>
      </c>
      <c r="F17" s="246">
        <v>-18.47</v>
      </c>
      <c r="G17" s="99">
        <v>633</v>
      </c>
      <c r="H17" s="100">
        <v>154</v>
      </c>
      <c r="I17" s="100">
        <v>247</v>
      </c>
      <c r="J17" s="100">
        <v>232</v>
      </c>
      <c r="K17" s="252">
        <v>-12.32</v>
      </c>
      <c r="L17" s="97">
        <v>937</v>
      </c>
      <c r="M17" s="98">
        <v>165</v>
      </c>
      <c r="N17" s="98">
        <v>395</v>
      </c>
      <c r="O17" s="98">
        <v>377</v>
      </c>
      <c r="P17" s="249">
        <v>-22.62</v>
      </c>
      <c r="Q17" s="35"/>
      <c r="R17" s="1"/>
      <c r="S17" s="1"/>
      <c r="T17" s="1"/>
      <c r="U17" s="1"/>
      <c r="V17" s="1"/>
      <c r="W17" s="1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</row>
    <row r="18" spans="1:221" s="6" customFormat="1" ht="15" customHeight="1">
      <c r="A18" s="43" t="s">
        <v>35</v>
      </c>
      <c r="B18" s="95">
        <v>1571</v>
      </c>
      <c r="C18" s="96">
        <v>337</v>
      </c>
      <c r="D18" s="96">
        <v>665</v>
      </c>
      <c r="E18" s="96">
        <v>569</v>
      </c>
      <c r="F18" s="246">
        <v>-14.76</v>
      </c>
      <c r="G18" s="99">
        <v>658</v>
      </c>
      <c r="H18" s="100">
        <v>165</v>
      </c>
      <c r="I18" s="100">
        <v>264</v>
      </c>
      <c r="J18" s="100">
        <v>229</v>
      </c>
      <c r="K18" s="252">
        <v>-9.7200000000000006</v>
      </c>
      <c r="L18" s="97">
        <v>913</v>
      </c>
      <c r="M18" s="98">
        <v>172</v>
      </c>
      <c r="N18" s="98">
        <v>401</v>
      </c>
      <c r="O18" s="98">
        <v>340</v>
      </c>
      <c r="P18" s="249">
        <v>-18.399999999999999</v>
      </c>
      <c r="Q18" s="35"/>
      <c r="R18" s="1"/>
      <c r="S18" s="1"/>
      <c r="T18" s="1"/>
      <c r="U18" s="1"/>
      <c r="V18" s="1"/>
      <c r="W18" s="1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</row>
    <row r="19" spans="1:221" s="6" customFormat="1" ht="15" customHeight="1">
      <c r="A19" s="43" t="s">
        <v>36</v>
      </c>
      <c r="B19" s="95">
        <v>1441</v>
      </c>
      <c r="C19" s="96">
        <v>427</v>
      </c>
      <c r="D19" s="96">
        <v>639</v>
      </c>
      <c r="E19" s="96">
        <v>375</v>
      </c>
      <c r="F19" s="246">
        <v>3.6</v>
      </c>
      <c r="G19" s="99">
        <v>554</v>
      </c>
      <c r="H19" s="100">
        <v>194</v>
      </c>
      <c r="I19" s="100">
        <v>234</v>
      </c>
      <c r="J19" s="100">
        <v>126</v>
      </c>
      <c r="K19" s="252">
        <v>12.27</v>
      </c>
      <c r="L19" s="97">
        <v>887</v>
      </c>
      <c r="M19" s="98">
        <v>233</v>
      </c>
      <c r="N19" s="98">
        <v>405</v>
      </c>
      <c r="O19" s="98">
        <v>249</v>
      </c>
      <c r="P19" s="249">
        <v>-1.8</v>
      </c>
      <c r="Q19" s="35"/>
      <c r="R19" s="1"/>
      <c r="S19" s="1"/>
      <c r="T19" s="1"/>
      <c r="U19" s="1"/>
      <c r="V19" s="1"/>
      <c r="W19" s="1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</row>
    <row r="20" spans="1:221" ht="15" customHeight="1">
      <c r="A20" s="43" t="s">
        <v>37</v>
      </c>
      <c r="B20" s="95">
        <v>1573</v>
      </c>
      <c r="C20" s="96">
        <v>319</v>
      </c>
      <c r="D20" s="96">
        <v>689</v>
      </c>
      <c r="E20" s="96">
        <v>565</v>
      </c>
      <c r="F20" s="246">
        <v>-15.63</v>
      </c>
      <c r="G20" s="99">
        <v>640</v>
      </c>
      <c r="H20" s="100">
        <v>140</v>
      </c>
      <c r="I20" s="100">
        <v>255</v>
      </c>
      <c r="J20" s="100">
        <v>245</v>
      </c>
      <c r="K20" s="252">
        <v>-16.399999999999999</v>
      </c>
      <c r="L20" s="97">
        <v>933</v>
      </c>
      <c r="M20" s="98">
        <v>179</v>
      </c>
      <c r="N20" s="98">
        <v>434</v>
      </c>
      <c r="O20" s="98">
        <v>320</v>
      </c>
      <c r="P20" s="249">
        <v>-15.11</v>
      </c>
      <c r="Q20" s="34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</row>
    <row r="21" spans="1:221" ht="15" customHeight="1">
      <c r="A21" s="43" t="s">
        <v>38</v>
      </c>
      <c r="B21" s="95">
        <v>1197</v>
      </c>
      <c r="C21" s="96">
        <v>277</v>
      </c>
      <c r="D21" s="96">
        <v>501</v>
      </c>
      <c r="E21" s="96">
        <v>419</v>
      </c>
      <c r="F21" s="246">
        <v>-11.86</v>
      </c>
      <c r="G21" s="99">
        <v>555</v>
      </c>
      <c r="H21" s="100">
        <v>146</v>
      </c>
      <c r="I21" s="100">
        <v>221</v>
      </c>
      <c r="J21" s="100">
        <v>188</v>
      </c>
      <c r="K21" s="252">
        <v>-7.56</v>
      </c>
      <c r="L21" s="97">
        <v>642</v>
      </c>
      <c r="M21" s="98">
        <v>131</v>
      </c>
      <c r="N21" s="98">
        <v>280</v>
      </c>
      <c r="O21" s="98">
        <v>231</v>
      </c>
      <c r="P21" s="249">
        <v>-15.57</v>
      </c>
      <c r="Q21" s="34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</row>
    <row r="22" spans="1:221" ht="15" customHeight="1">
      <c r="A22" s="43" t="s">
        <v>39</v>
      </c>
      <c r="B22" s="95">
        <v>1429</v>
      </c>
      <c r="C22" s="96">
        <v>307</v>
      </c>
      <c r="D22" s="96">
        <v>664</v>
      </c>
      <c r="E22" s="96">
        <v>458</v>
      </c>
      <c r="F22" s="246">
        <v>-10.56</v>
      </c>
      <c r="G22" s="99">
        <v>643</v>
      </c>
      <c r="H22" s="100">
        <v>152</v>
      </c>
      <c r="I22" s="100">
        <v>284</v>
      </c>
      <c r="J22" s="100">
        <v>207</v>
      </c>
      <c r="K22" s="252">
        <v>-8.5500000000000007</v>
      </c>
      <c r="L22" s="97">
        <v>786</v>
      </c>
      <c r="M22" s="98">
        <v>155</v>
      </c>
      <c r="N22" s="98">
        <v>380</v>
      </c>
      <c r="O22" s="98">
        <v>251</v>
      </c>
      <c r="P22" s="249">
        <v>-12.21</v>
      </c>
      <c r="Q22" s="34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</row>
    <row r="23" spans="1:221" ht="15" customHeight="1">
      <c r="A23" s="43" t="s">
        <v>40</v>
      </c>
      <c r="B23" s="95">
        <v>1473</v>
      </c>
      <c r="C23" s="96">
        <v>379</v>
      </c>
      <c r="D23" s="96">
        <v>638</v>
      </c>
      <c r="E23" s="96">
        <v>456</v>
      </c>
      <c r="F23" s="246">
        <v>-5.22</v>
      </c>
      <c r="G23" s="99">
        <v>656</v>
      </c>
      <c r="H23" s="100">
        <v>200</v>
      </c>
      <c r="I23" s="100">
        <v>259</v>
      </c>
      <c r="J23" s="100">
        <v>197</v>
      </c>
      <c r="K23" s="252">
        <v>0.45</v>
      </c>
      <c r="L23" s="97">
        <v>817</v>
      </c>
      <c r="M23" s="98">
        <v>179</v>
      </c>
      <c r="N23" s="98">
        <v>379</v>
      </c>
      <c r="O23" s="98">
        <v>259</v>
      </c>
      <c r="P23" s="249">
        <v>-9.7899999999999991</v>
      </c>
      <c r="Q23" s="34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</row>
    <row r="24" spans="1:221" ht="15" customHeight="1">
      <c r="A24" s="43" t="s">
        <v>41</v>
      </c>
      <c r="B24" s="95">
        <v>1470</v>
      </c>
      <c r="C24" s="96">
        <v>298</v>
      </c>
      <c r="D24" s="96">
        <v>583</v>
      </c>
      <c r="E24" s="96">
        <v>589</v>
      </c>
      <c r="F24" s="246">
        <v>-19.79</v>
      </c>
      <c r="G24" s="99">
        <v>657</v>
      </c>
      <c r="H24" s="100">
        <v>130</v>
      </c>
      <c r="I24" s="100">
        <v>249</v>
      </c>
      <c r="J24" s="100">
        <v>278</v>
      </c>
      <c r="K24" s="252">
        <v>-22.52</v>
      </c>
      <c r="L24" s="97">
        <v>813</v>
      </c>
      <c r="M24" s="98">
        <v>168</v>
      </c>
      <c r="N24" s="98">
        <v>334</v>
      </c>
      <c r="O24" s="98">
        <v>311</v>
      </c>
      <c r="P24" s="249">
        <v>-17.579999999999998</v>
      </c>
      <c r="Q24" s="34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</row>
    <row r="25" spans="1:221" ht="15" customHeight="1">
      <c r="A25" s="43" t="s">
        <v>42</v>
      </c>
      <c r="B25" s="95">
        <v>1512</v>
      </c>
      <c r="C25" s="96">
        <v>309</v>
      </c>
      <c r="D25" s="96">
        <v>614</v>
      </c>
      <c r="E25" s="96">
        <v>589</v>
      </c>
      <c r="F25" s="246">
        <v>-18.510000000000002</v>
      </c>
      <c r="G25" s="99">
        <v>666</v>
      </c>
      <c r="H25" s="100">
        <v>151</v>
      </c>
      <c r="I25" s="100">
        <v>264</v>
      </c>
      <c r="J25" s="100">
        <v>251</v>
      </c>
      <c r="K25" s="252">
        <v>-15.01</v>
      </c>
      <c r="L25" s="97">
        <v>846</v>
      </c>
      <c r="M25" s="98">
        <v>158</v>
      </c>
      <c r="N25" s="98">
        <v>350</v>
      </c>
      <c r="O25" s="98">
        <v>338</v>
      </c>
      <c r="P25" s="249">
        <v>-21.27</v>
      </c>
      <c r="Q25" s="34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</row>
    <row r="26" spans="1:221" ht="15" customHeight="1">
      <c r="A26" s="43" t="s">
        <v>43</v>
      </c>
      <c r="B26" s="95">
        <v>1444</v>
      </c>
      <c r="C26" s="96">
        <v>288</v>
      </c>
      <c r="D26" s="96">
        <v>604</v>
      </c>
      <c r="E26" s="96">
        <v>552</v>
      </c>
      <c r="F26" s="246">
        <v>-18.28</v>
      </c>
      <c r="G26" s="99">
        <v>645</v>
      </c>
      <c r="H26" s="100">
        <v>145</v>
      </c>
      <c r="I26" s="100">
        <v>263</v>
      </c>
      <c r="J26" s="100">
        <v>237</v>
      </c>
      <c r="K26" s="252">
        <v>-14.26</v>
      </c>
      <c r="L26" s="97">
        <v>799</v>
      </c>
      <c r="M26" s="98">
        <v>143</v>
      </c>
      <c r="N26" s="98">
        <v>341</v>
      </c>
      <c r="O26" s="98">
        <v>315</v>
      </c>
      <c r="P26" s="249">
        <v>-21.52</v>
      </c>
      <c r="Q26" s="34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</row>
    <row r="27" spans="1:221" ht="15" customHeight="1">
      <c r="A27" s="261" t="s">
        <v>44</v>
      </c>
      <c r="B27" s="89">
        <v>1371</v>
      </c>
      <c r="C27" s="90">
        <v>339</v>
      </c>
      <c r="D27" s="90">
        <v>582</v>
      </c>
      <c r="E27" s="90">
        <v>450</v>
      </c>
      <c r="F27" s="246">
        <v>-8.09</v>
      </c>
      <c r="G27" s="87">
        <v>598</v>
      </c>
      <c r="H27" s="88">
        <v>162</v>
      </c>
      <c r="I27" s="88">
        <v>257</v>
      </c>
      <c r="J27" s="88">
        <v>179</v>
      </c>
      <c r="K27" s="252">
        <v>-2.84</v>
      </c>
      <c r="L27" s="85">
        <v>773</v>
      </c>
      <c r="M27" s="86">
        <v>177</v>
      </c>
      <c r="N27" s="86">
        <v>325</v>
      </c>
      <c r="O27" s="86">
        <v>271</v>
      </c>
      <c r="P27" s="249">
        <v>-12.16</v>
      </c>
      <c r="Q27" s="35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</row>
    <row r="28" spans="1:221" ht="15" customHeight="1">
      <c r="A28" s="29" t="s">
        <v>45</v>
      </c>
      <c r="B28" s="101">
        <v>1492</v>
      </c>
      <c r="C28" s="102">
        <v>240</v>
      </c>
      <c r="D28" s="102">
        <v>536</v>
      </c>
      <c r="E28" s="102">
        <v>716</v>
      </c>
      <c r="F28" s="246">
        <v>-31.9</v>
      </c>
      <c r="G28" s="93">
        <v>661</v>
      </c>
      <c r="H28" s="94">
        <v>120</v>
      </c>
      <c r="I28" s="94">
        <v>232</v>
      </c>
      <c r="J28" s="94">
        <v>309</v>
      </c>
      <c r="K28" s="252">
        <v>-28.59</v>
      </c>
      <c r="L28" s="91">
        <v>831</v>
      </c>
      <c r="M28" s="92">
        <v>120</v>
      </c>
      <c r="N28" s="92">
        <v>304</v>
      </c>
      <c r="O28" s="92">
        <v>407</v>
      </c>
      <c r="P28" s="249">
        <v>-34.53</v>
      </c>
      <c r="Q28" s="4"/>
    </row>
    <row r="29" spans="1:221" ht="15" customHeight="1">
      <c r="A29" s="29" t="s">
        <v>46</v>
      </c>
      <c r="B29" s="101">
        <v>1367</v>
      </c>
      <c r="C29" s="102">
        <v>200</v>
      </c>
      <c r="D29" s="102">
        <v>482</v>
      </c>
      <c r="E29" s="102">
        <v>685</v>
      </c>
      <c r="F29" s="246">
        <v>-35.47</v>
      </c>
      <c r="G29" s="93">
        <v>621</v>
      </c>
      <c r="H29" s="94">
        <v>106</v>
      </c>
      <c r="I29" s="94">
        <v>227</v>
      </c>
      <c r="J29" s="94">
        <v>288</v>
      </c>
      <c r="K29" s="252">
        <v>-29.3</v>
      </c>
      <c r="L29" s="91">
        <v>746</v>
      </c>
      <c r="M29" s="92">
        <v>94</v>
      </c>
      <c r="N29" s="92">
        <v>255</v>
      </c>
      <c r="O29" s="92">
        <v>397</v>
      </c>
      <c r="P29" s="249">
        <v>-40.61</v>
      </c>
      <c r="Q29" s="4"/>
    </row>
    <row r="30" spans="1:221" ht="15" customHeight="1">
      <c r="A30" s="29" t="s">
        <v>47</v>
      </c>
      <c r="B30" s="101">
        <v>1396</v>
      </c>
      <c r="C30" s="102">
        <v>195</v>
      </c>
      <c r="D30" s="102">
        <v>413</v>
      </c>
      <c r="E30" s="102">
        <v>788</v>
      </c>
      <c r="F30" s="246">
        <v>-42.47</v>
      </c>
      <c r="G30" s="93">
        <v>621</v>
      </c>
      <c r="H30" s="94">
        <v>96</v>
      </c>
      <c r="I30" s="94">
        <v>179</v>
      </c>
      <c r="J30" s="94">
        <v>346</v>
      </c>
      <c r="K30" s="252">
        <v>-40.25</v>
      </c>
      <c r="L30" s="91">
        <v>775</v>
      </c>
      <c r="M30" s="92">
        <v>99</v>
      </c>
      <c r="N30" s="92">
        <v>234</v>
      </c>
      <c r="O30" s="92">
        <v>442</v>
      </c>
      <c r="P30" s="249">
        <v>-44.25</v>
      </c>
      <c r="Q30" s="4"/>
    </row>
    <row r="31" spans="1:221" ht="15" customHeight="1">
      <c r="A31" s="29" t="s">
        <v>48</v>
      </c>
      <c r="B31" s="101">
        <v>1511</v>
      </c>
      <c r="C31" s="102">
        <v>198</v>
      </c>
      <c r="D31" s="102">
        <v>386</v>
      </c>
      <c r="E31" s="102">
        <v>927</v>
      </c>
      <c r="F31" s="246">
        <v>-48.24</v>
      </c>
      <c r="G31" s="93">
        <v>674</v>
      </c>
      <c r="H31" s="94">
        <v>84</v>
      </c>
      <c r="I31" s="94">
        <v>158</v>
      </c>
      <c r="J31" s="94">
        <v>432</v>
      </c>
      <c r="K31" s="252">
        <v>-51.63</v>
      </c>
      <c r="L31" s="91">
        <v>837</v>
      </c>
      <c r="M31" s="92">
        <v>114</v>
      </c>
      <c r="N31" s="92">
        <v>228</v>
      </c>
      <c r="O31" s="92">
        <v>495</v>
      </c>
      <c r="P31" s="249">
        <v>-45.51</v>
      </c>
      <c r="Q31" s="4"/>
    </row>
    <row r="32" spans="1:221" ht="15" customHeight="1">
      <c r="A32" s="29" t="s">
        <v>49</v>
      </c>
      <c r="B32" s="101">
        <v>1512</v>
      </c>
      <c r="C32" s="102">
        <v>102</v>
      </c>
      <c r="D32" s="102">
        <v>253</v>
      </c>
      <c r="E32" s="102">
        <v>1157</v>
      </c>
      <c r="F32" s="246">
        <v>-69.77</v>
      </c>
      <c r="G32" s="93">
        <v>693</v>
      </c>
      <c r="H32" s="94">
        <v>43</v>
      </c>
      <c r="I32" s="94">
        <v>76</v>
      </c>
      <c r="J32" s="94">
        <v>574</v>
      </c>
      <c r="K32" s="252">
        <v>-76.62</v>
      </c>
      <c r="L32" s="91">
        <v>819</v>
      </c>
      <c r="M32" s="92">
        <v>59</v>
      </c>
      <c r="N32" s="92">
        <v>177</v>
      </c>
      <c r="O32" s="92">
        <v>583</v>
      </c>
      <c r="P32" s="249">
        <v>-63.98</v>
      </c>
      <c r="Q32" s="4"/>
    </row>
    <row r="33" spans="1:23" ht="15" customHeight="1">
      <c r="A33" s="29" t="s">
        <v>50</v>
      </c>
      <c r="B33" s="101">
        <v>1517</v>
      </c>
      <c r="C33" s="102">
        <v>193</v>
      </c>
      <c r="D33" s="102">
        <v>364</v>
      </c>
      <c r="E33" s="102">
        <v>960</v>
      </c>
      <c r="F33" s="246">
        <v>-50.56</v>
      </c>
      <c r="G33" s="93">
        <v>637</v>
      </c>
      <c r="H33" s="94">
        <v>88</v>
      </c>
      <c r="I33" s="94">
        <v>144</v>
      </c>
      <c r="J33" s="94">
        <v>405</v>
      </c>
      <c r="K33" s="252">
        <v>-49.76</v>
      </c>
      <c r="L33" s="91">
        <v>880</v>
      </c>
      <c r="M33" s="92">
        <v>105</v>
      </c>
      <c r="N33" s="92">
        <v>220</v>
      </c>
      <c r="O33" s="92">
        <v>555</v>
      </c>
      <c r="P33" s="249">
        <v>-51.13</v>
      </c>
      <c r="Q33" s="4"/>
    </row>
    <row r="34" spans="1:23" ht="15" customHeight="1">
      <c r="A34" s="29" t="s">
        <v>51</v>
      </c>
      <c r="B34" s="101">
        <v>1449</v>
      </c>
      <c r="C34" s="102">
        <v>210</v>
      </c>
      <c r="D34" s="102">
        <v>449</v>
      </c>
      <c r="E34" s="102">
        <v>790</v>
      </c>
      <c r="F34" s="246">
        <v>-40.020000000000003</v>
      </c>
      <c r="G34" s="93">
        <v>635</v>
      </c>
      <c r="H34" s="94">
        <v>116</v>
      </c>
      <c r="I34" s="94">
        <v>196</v>
      </c>
      <c r="J34" s="94">
        <v>323</v>
      </c>
      <c r="K34" s="252">
        <v>-32.590000000000003</v>
      </c>
      <c r="L34" s="91">
        <v>814</v>
      </c>
      <c r="M34" s="92">
        <v>94</v>
      </c>
      <c r="N34" s="92">
        <v>253</v>
      </c>
      <c r="O34" s="92">
        <v>467</v>
      </c>
      <c r="P34" s="249">
        <v>-45.82</v>
      </c>
      <c r="Q34" s="4"/>
    </row>
    <row r="35" spans="1:23" ht="15" customHeight="1">
      <c r="A35" s="29" t="s">
        <v>52</v>
      </c>
      <c r="B35" s="101">
        <v>1499</v>
      </c>
      <c r="C35" s="102">
        <v>260</v>
      </c>
      <c r="D35" s="102">
        <v>451</v>
      </c>
      <c r="E35" s="102">
        <v>788</v>
      </c>
      <c r="F35" s="246">
        <v>-35.22</v>
      </c>
      <c r="G35" s="93">
        <v>612</v>
      </c>
      <c r="H35" s="94">
        <v>136</v>
      </c>
      <c r="I35" s="94">
        <v>202</v>
      </c>
      <c r="J35" s="94">
        <v>274</v>
      </c>
      <c r="K35" s="252">
        <v>-22.54</v>
      </c>
      <c r="L35" s="91">
        <v>887</v>
      </c>
      <c r="M35" s="92">
        <v>124</v>
      </c>
      <c r="N35" s="92">
        <v>249</v>
      </c>
      <c r="O35" s="92">
        <v>514</v>
      </c>
      <c r="P35" s="249">
        <v>-43.96</v>
      </c>
      <c r="Q35" s="4"/>
    </row>
    <row r="36" spans="1:23" ht="15" customHeight="1">
      <c r="A36" s="262" t="s">
        <v>53</v>
      </c>
      <c r="B36" s="143">
        <v>1515</v>
      </c>
      <c r="C36" s="144">
        <v>227</v>
      </c>
      <c r="D36" s="144">
        <v>463</v>
      </c>
      <c r="E36" s="144">
        <v>825</v>
      </c>
      <c r="F36" s="246">
        <v>-39.47</v>
      </c>
      <c r="G36" s="140">
        <v>637</v>
      </c>
      <c r="H36" s="141">
        <v>129</v>
      </c>
      <c r="I36" s="141">
        <v>211</v>
      </c>
      <c r="J36" s="141">
        <v>297</v>
      </c>
      <c r="K36" s="252">
        <v>-26.37</v>
      </c>
      <c r="L36" s="137">
        <v>878</v>
      </c>
      <c r="M36" s="138">
        <v>98</v>
      </c>
      <c r="N36" s="138">
        <v>252</v>
      </c>
      <c r="O36" s="138">
        <v>528</v>
      </c>
      <c r="P36" s="249">
        <v>-48.97</v>
      </c>
      <c r="Q36" s="4"/>
    </row>
    <row r="37" spans="1:23" ht="15" customHeight="1">
      <c r="A37" s="166" t="s">
        <v>54</v>
      </c>
      <c r="B37" s="163">
        <v>1538</v>
      </c>
      <c r="C37" s="164">
        <v>292</v>
      </c>
      <c r="D37" s="164">
        <v>532</v>
      </c>
      <c r="E37" s="164">
        <v>714</v>
      </c>
      <c r="F37" s="246">
        <v>-27.43</v>
      </c>
      <c r="G37" s="160">
        <v>618</v>
      </c>
      <c r="H37" s="161">
        <v>173</v>
      </c>
      <c r="I37" s="161">
        <v>197</v>
      </c>
      <c r="J37" s="161">
        <v>248</v>
      </c>
      <c r="K37" s="252">
        <v>-12.13</v>
      </c>
      <c r="L37" s="157">
        <v>920</v>
      </c>
      <c r="M37" s="158">
        <v>119</v>
      </c>
      <c r="N37" s="158">
        <v>335</v>
      </c>
      <c r="O37" s="158">
        <v>466</v>
      </c>
      <c r="P37" s="249">
        <v>-37.71</v>
      </c>
      <c r="Q37" s="4"/>
    </row>
    <row r="38" spans="1:23" ht="15" customHeight="1">
      <c r="A38" s="166" t="s">
        <v>55</v>
      </c>
      <c r="B38" s="163">
        <v>1325</v>
      </c>
      <c r="C38" s="164">
        <v>248</v>
      </c>
      <c r="D38" s="164">
        <v>515</v>
      </c>
      <c r="E38" s="164">
        <v>562</v>
      </c>
      <c r="F38" s="246">
        <v>-23.69</v>
      </c>
      <c r="G38" s="160">
        <v>553</v>
      </c>
      <c r="H38" s="161">
        <v>123</v>
      </c>
      <c r="I38" s="161">
        <v>213</v>
      </c>
      <c r="J38" s="161">
        <v>217</v>
      </c>
      <c r="K38" s="252">
        <v>-16.989999999999998</v>
      </c>
      <c r="L38" s="157">
        <v>772</v>
      </c>
      <c r="M38" s="158">
        <v>125</v>
      </c>
      <c r="N38" s="158">
        <v>302</v>
      </c>
      <c r="O38" s="158">
        <v>345</v>
      </c>
      <c r="P38" s="249">
        <v>-28.49</v>
      </c>
      <c r="Q38" s="4"/>
    </row>
    <row r="39" spans="1:23" ht="15" customHeight="1">
      <c r="A39" s="188" t="s">
        <v>56</v>
      </c>
      <c r="B39" s="163">
        <v>1462</v>
      </c>
      <c r="C39" s="164">
        <v>312</v>
      </c>
      <c r="D39" s="164">
        <v>559</v>
      </c>
      <c r="E39" s="164">
        <v>591</v>
      </c>
      <c r="F39" s="246">
        <v>-19.079999999999998</v>
      </c>
      <c r="G39" s="160">
        <v>589</v>
      </c>
      <c r="H39" s="161">
        <v>151</v>
      </c>
      <c r="I39" s="161">
        <v>228</v>
      </c>
      <c r="J39" s="161">
        <v>210</v>
      </c>
      <c r="K39" s="252">
        <v>-10.01</v>
      </c>
      <c r="L39" s="157">
        <v>873</v>
      </c>
      <c r="M39" s="158">
        <v>161</v>
      </c>
      <c r="N39" s="158">
        <v>331</v>
      </c>
      <c r="O39" s="158">
        <v>381</v>
      </c>
      <c r="P39" s="249">
        <v>-25.2</v>
      </c>
      <c r="Q39" s="4"/>
    </row>
    <row r="40" spans="1:23" ht="15" customHeight="1">
      <c r="A40" s="188" t="s">
        <v>57</v>
      </c>
      <c r="B40" s="163">
        <v>1438</v>
      </c>
      <c r="C40" s="164">
        <v>256</v>
      </c>
      <c r="D40" s="164">
        <v>543</v>
      </c>
      <c r="E40" s="164">
        <v>639</v>
      </c>
      <c r="F40" s="246">
        <v>-26.63</v>
      </c>
      <c r="G40" s="160">
        <v>577</v>
      </c>
      <c r="H40" s="161">
        <v>129</v>
      </c>
      <c r="I40" s="161">
        <v>228</v>
      </c>
      <c r="J40" s="161">
        <v>220</v>
      </c>
      <c r="K40" s="252">
        <v>-15.77</v>
      </c>
      <c r="L40" s="157">
        <v>861</v>
      </c>
      <c r="M40" s="158">
        <v>127</v>
      </c>
      <c r="N40" s="158">
        <v>315</v>
      </c>
      <c r="O40" s="158">
        <v>419</v>
      </c>
      <c r="P40" s="249">
        <v>-33.909999999999997</v>
      </c>
    </row>
    <row r="41" spans="1:23" ht="15" customHeight="1">
      <c r="A41" s="189" t="s">
        <v>58</v>
      </c>
      <c r="B41" s="163">
        <v>1593</v>
      </c>
      <c r="C41" s="164">
        <v>247</v>
      </c>
      <c r="D41" s="164">
        <v>494</v>
      </c>
      <c r="E41" s="164">
        <v>852</v>
      </c>
      <c r="F41" s="246">
        <v>-37.97</v>
      </c>
      <c r="G41" s="160">
        <v>642</v>
      </c>
      <c r="H41" s="161">
        <v>120</v>
      </c>
      <c r="I41" s="161">
        <v>192</v>
      </c>
      <c r="J41" s="161">
        <v>330</v>
      </c>
      <c r="K41" s="252">
        <v>-32.71</v>
      </c>
      <c r="L41" s="157">
        <v>951</v>
      </c>
      <c r="M41" s="158">
        <v>127</v>
      </c>
      <c r="N41" s="158">
        <v>302</v>
      </c>
      <c r="O41" s="158">
        <v>522</v>
      </c>
      <c r="P41" s="249">
        <v>-41.53</v>
      </c>
    </row>
    <row r="42" spans="1:23" ht="15" customHeight="1">
      <c r="A42" s="189" t="s">
        <v>59</v>
      </c>
      <c r="B42" s="163">
        <v>1332</v>
      </c>
      <c r="C42" s="164">
        <v>259</v>
      </c>
      <c r="D42" s="164">
        <v>472</v>
      </c>
      <c r="E42" s="164">
        <v>601</v>
      </c>
      <c r="F42" s="246">
        <v>-25.67</v>
      </c>
      <c r="G42" s="204">
        <v>542</v>
      </c>
      <c r="H42" s="177">
        <v>133</v>
      </c>
      <c r="I42" s="177">
        <v>177</v>
      </c>
      <c r="J42" s="177">
        <v>232</v>
      </c>
      <c r="K42" s="252">
        <v>-18.260000000000002</v>
      </c>
      <c r="L42" s="157">
        <v>790</v>
      </c>
      <c r="M42" s="158">
        <v>126</v>
      </c>
      <c r="N42" s="158">
        <v>295</v>
      </c>
      <c r="O42" s="158">
        <v>369</v>
      </c>
      <c r="P42" s="249">
        <v>-30.75</v>
      </c>
    </row>
    <row r="43" spans="1:23" s="193" customFormat="1" ht="15" customHeight="1">
      <c r="A43" s="189" t="s">
        <v>60</v>
      </c>
      <c r="B43" s="163">
        <v>1352</v>
      </c>
      <c r="C43" s="164">
        <v>311</v>
      </c>
      <c r="D43" s="164">
        <v>532</v>
      </c>
      <c r="E43" s="164">
        <v>509</v>
      </c>
      <c r="F43" s="246">
        <v>-14.64</v>
      </c>
      <c r="G43" s="204">
        <v>526</v>
      </c>
      <c r="H43" s="177">
        <v>131</v>
      </c>
      <c r="I43" s="177">
        <v>196</v>
      </c>
      <c r="J43" s="205">
        <v>199</v>
      </c>
      <c r="K43" s="252">
        <v>-12.92</v>
      </c>
      <c r="L43" s="157">
        <v>826</v>
      </c>
      <c r="M43" s="158">
        <v>180</v>
      </c>
      <c r="N43" s="158">
        <v>336</v>
      </c>
      <c r="O43" s="158">
        <v>310</v>
      </c>
      <c r="P43" s="249">
        <v>-15.73</v>
      </c>
      <c r="Q43" s="1"/>
      <c r="R43" s="1"/>
      <c r="S43" s="1"/>
      <c r="T43" s="1"/>
      <c r="U43" s="1"/>
      <c r="V43" s="1"/>
      <c r="W43" s="1"/>
    </row>
    <row r="44" spans="1:23" s="193" customFormat="1" ht="15" customHeight="1">
      <c r="A44" s="189" t="s">
        <v>61</v>
      </c>
      <c r="B44" s="163">
        <v>1561</v>
      </c>
      <c r="C44" s="164">
        <v>252</v>
      </c>
      <c r="D44" s="164">
        <v>613</v>
      </c>
      <c r="E44" s="164">
        <v>696</v>
      </c>
      <c r="F44" s="246">
        <v>-28.44</v>
      </c>
      <c r="G44" s="204">
        <v>628</v>
      </c>
      <c r="H44" s="177">
        <v>118</v>
      </c>
      <c r="I44" s="177">
        <v>241</v>
      </c>
      <c r="J44" s="177">
        <v>269</v>
      </c>
      <c r="K44" s="252">
        <v>-24.04</v>
      </c>
      <c r="L44" s="157">
        <v>933</v>
      </c>
      <c r="M44" s="158">
        <v>134</v>
      </c>
      <c r="N44" s="158">
        <v>372</v>
      </c>
      <c r="O44" s="158">
        <v>427</v>
      </c>
      <c r="P44" s="249">
        <v>-31.4</v>
      </c>
      <c r="Q44" s="1"/>
      <c r="R44" s="1"/>
      <c r="S44" s="1"/>
      <c r="T44" s="1"/>
      <c r="U44" s="1"/>
      <c r="V44" s="1"/>
      <c r="W44" s="1"/>
    </row>
    <row r="45" spans="1:23" ht="15" customHeight="1">
      <c r="A45" s="189" t="s">
        <v>62</v>
      </c>
      <c r="B45" s="163">
        <v>1530</v>
      </c>
      <c r="C45" s="164">
        <v>285</v>
      </c>
      <c r="D45" s="164">
        <v>631</v>
      </c>
      <c r="E45" s="164">
        <v>614</v>
      </c>
      <c r="F45" s="246">
        <v>-21.5</v>
      </c>
      <c r="G45" s="204">
        <v>605</v>
      </c>
      <c r="H45" s="177">
        <v>116</v>
      </c>
      <c r="I45" s="177">
        <v>240</v>
      </c>
      <c r="J45" s="177">
        <v>249</v>
      </c>
      <c r="K45" s="252">
        <v>-21.98</v>
      </c>
      <c r="L45" s="157">
        <v>925</v>
      </c>
      <c r="M45" s="158">
        <v>169</v>
      </c>
      <c r="N45" s="158">
        <v>391</v>
      </c>
      <c r="O45" s="158">
        <v>365</v>
      </c>
      <c r="P45" s="249">
        <v>-21.18</v>
      </c>
    </row>
    <row r="46" spans="1:23" ht="15" customHeight="1">
      <c r="A46" s="189" t="s">
        <v>63</v>
      </c>
      <c r="B46" s="163">
        <v>1522</v>
      </c>
      <c r="C46" s="164">
        <v>234</v>
      </c>
      <c r="D46" s="164">
        <v>622</v>
      </c>
      <c r="E46" s="164">
        <v>666</v>
      </c>
      <c r="F46" s="246">
        <v>-28.38</v>
      </c>
      <c r="G46" s="204">
        <v>624</v>
      </c>
      <c r="H46" s="177">
        <v>98</v>
      </c>
      <c r="I46" s="177">
        <v>232</v>
      </c>
      <c r="J46" s="177">
        <v>294</v>
      </c>
      <c r="K46" s="252">
        <v>-31.41</v>
      </c>
      <c r="L46" s="157">
        <v>898</v>
      </c>
      <c r="M46" s="158">
        <v>136</v>
      </c>
      <c r="N46" s="158">
        <v>390</v>
      </c>
      <c r="O46" s="158">
        <v>372</v>
      </c>
      <c r="P46" s="249">
        <v>-26.28</v>
      </c>
    </row>
    <row r="47" spans="1:23" ht="15" customHeight="1">
      <c r="A47" s="189" t="s">
        <v>64</v>
      </c>
      <c r="B47" s="163">
        <v>1473</v>
      </c>
      <c r="C47" s="164">
        <v>305</v>
      </c>
      <c r="D47" s="164">
        <v>587</v>
      </c>
      <c r="E47" s="164">
        <v>581</v>
      </c>
      <c r="F47" s="246">
        <v>-18.73</v>
      </c>
      <c r="G47" s="204">
        <v>611</v>
      </c>
      <c r="H47" s="177">
        <v>117</v>
      </c>
      <c r="I47" s="177">
        <v>235</v>
      </c>
      <c r="J47" s="177">
        <v>259</v>
      </c>
      <c r="K47" s="252">
        <v>-23.24</v>
      </c>
      <c r="L47" s="157">
        <v>862</v>
      </c>
      <c r="M47" s="158">
        <v>188</v>
      </c>
      <c r="N47" s="158">
        <v>352</v>
      </c>
      <c r="O47" s="158">
        <v>322</v>
      </c>
      <c r="P47" s="249">
        <v>-15.54</v>
      </c>
    </row>
    <row r="48" spans="1:23" ht="15" customHeight="1">
      <c r="A48" s="230" t="s">
        <v>65</v>
      </c>
      <c r="B48" s="163">
        <v>1516</v>
      </c>
      <c r="C48" s="164">
        <v>239</v>
      </c>
      <c r="D48" s="164">
        <v>587</v>
      </c>
      <c r="E48" s="164">
        <v>690</v>
      </c>
      <c r="F48" s="246">
        <v>-29.74</v>
      </c>
      <c r="G48" s="221">
        <v>617</v>
      </c>
      <c r="H48" s="219">
        <v>91</v>
      </c>
      <c r="I48" s="219">
        <v>228</v>
      </c>
      <c r="J48" s="219">
        <v>298</v>
      </c>
      <c r="K48" s="252">
        <v>-33.54</v>
      </c>
      <c r="L48" s="157">
        <v>899</v>
      </c>
      <c r="M48" s="158">
        <v>148</v>
      </c>
      <c r="N48" s="158">
        <v>359</v>
      </c>
      <c r="O48" s="158">
        <v>392</v>
      </c>
      <c r="P48" s="249">
        <v>-27.14</v>
      </c>
    </row>
    <row r="49" spans="1:16" ht="15" customHeight="1">
      <c r="A49" s="243" t="s">
        <v>66</v>
      </c>
      <c r="B49" s="244">
        <v>1626</v>
      </c>
      <c r="C49" s="245">
        <v>322</v>
      </c>
      <c r="D49" s="245">
        <v>705</v>
      </c>
      <c r="E49" s="245">
        <v>599</v>
      </c>
      <c r="F49" s="246">
        <v>-17.03</v>
      </c>
      <c r="G49" s="250">
        <v>666</v>
      </c>
      <c r="H49" s="251">
        <v>131</v>
      </c>
      <c r="I49" s="251">
        <v>272</v>
      </c>
      <c r="J49" s="251">
        <v>263</v>
      </c>
      <c r="K49" s="252">
        <v>-19.809999999999999</v>
      </c>
      <c r="L49" s="247">
        <v>960</v>
      </c>
      <c r="M49" s="248">
        <v>191</v>
      </c>
      <c r="N49" s="248">
        <v>433</v>
      </c>
      <c r="O49" s="248">
        <v>336</v>
      </c>
      <c r="P49" s="249">
        <v>-15.1</v>
      </c>
    </row>
    <row r="50" spans="1:16" ht="15" customHeight="1">
      <c r="A50" s="243" t="s">
        <v>74</v>
      </c>
      <c r="B50" s="244">
        <v>1594</v>
      </c>
      <c r="C50" s="245">
        <v>298</v>
      </c>
      <c r="D50" s="245">
        <v>712</v>
      </c>
      <c r="E50" s="245">
        <v>584</v>
      </c>
      <c r="F50" s="246">
        <v>-17.940000000000001</v>
      </c>
      <c r="G50" s="250">
        <v>637</v>
      </c>
      <c r="H50" s="251">
        <v>122</v>
      </c>
      <c r="I50" s="251">
        <v>290</v>
      </c>
      <c r="J50" s="251">
        <v>225</v>
      </c>
      <c r="K50" s="252">
        <v>-16.16</v>
      </c>
      <c r="L50" s="247">
        <v>957</v>
      </c>
      <c r="M50" s="248">
        <v>176</v>
      </c>
      <c r="N50" s="248">
        <v>422</v>
      </c>
      <c r="O50" s="248">
        <v>359</v>
      </c>
      <c r="P50" s="249">
        <v>-19.12</v>
      </c>
    </row>
    <row r="51" spans="1:16" ht="15" customHeight="1">
      <c r="A51" s="243" t="s">
        <v>75</v>
      </c>
      <c r="B51" s="244">
        <v>1544</v>
      </c>
      <c r="C51" s="245">
        <v>427</v>
      </c>
      <c r="D51" s="245">
        <v>666</v>
      </c>
      <c r="E51" s="245">
        <v>450</v>
      </c>
      <c r="F51" s="246">
        <v>-1.48</v>
      </c>
      <c r="G51" s="250">
        <v>625</v>
      </c>
      <c r="H51" s="251">
        <v>183</v>
      </c>
      <c r="I51" s="251">
        <v>262</v>
      </c>
      <c r="J51" s="251">
        <v>180</v>
      </c>
      <c r="K51" s="252">
        <v>0.48</v>
      </c>
      <c r="L51" s="247">
        <v>919</v>
      </c>
      <c r="M51" s="248">
        <v>244</v>
      </c>
      <c r="N51" s="248">
        <v>404</v>
      </c>
      <c r="O51" s="248">
        <v>270</v>
      </c>
      <c r="P51" s="249">
        <v>-2.82</v>
      </c>
    </row>
    <row r="52" spans="1:16" ht="15" customHeight="1">
      <c r="A52" s="243" t="s">
        <v>76</v>
      </c>
      <c r="B52" s="244">
        <v>1564</v>
      </c>
      <c r="C52" s="245">
        <v>302</v>
      </c>
      <c r="D52" s="245">
        <v>677</v>
      </c>
      <c r="E52" s="245">
        <v>585</v>
      </c>
      <c r="F52" s="246">
        <v>-18.09</v>
      </c>
      <c r="G52" s="250">
        <v>653</v>
      </c>
      <c r="H52" s="251">
        <v>140</v>
      </c>
      <c r="I52" s="251">
        <v>269</v>
      </c>
      <c r="J52" s="251">
        <v>244</v>
      </c>
      <c r="K52" s="252">
        <v>-15.92</v>
      </c>
      <c r="L52" s="247">
        <v>911</v>
      </c>
      <c r="M52" s="248">
        <v>162</v>
      </c>
      <c r="N52" s="248">
        <v>408</v>
      </c>
      <c r="O52" s="248">
        <v>341</v>
      </c>
      <c r="P52" s="249">
        <v>-19.64</v>
      </c>
    </row>
    <row r="53" spans="1:16" ht="15" customHeight="1">
      <c r="A53" s="243" t="s">
        <v>77</v>
      </c>
      <c r="B53" s="244">
        <v>1526</v>
      </c>
      <c r="C53" s="245">
        <v>221</v>
      </c>
      <c r="D53" s="245">
        <v>660</v>
      </c>
      <c r="E53" s="245">
        <v>645</v>
      </c>
      <c r="F53" s="246">
        <v>-27.78</v>
      </c>
      <c r="G53" s="250">
        <v>626</v>
      </c>
      <c r="H53" s="251">
        <v>96</v>
      </c>
      <c r="I53" s="251">
        <v>276</v>
      </c>
      <c r="J53" s="251">
        <v>254</v>
      </c>
      <c r="K53" s="252">
        <v>-25.23</v>
      </c>
      <c r="L53" s="247">
        <v>900</v>
      </c>
      <c r="M53" s="248">
        <v>125</v>
      </c>
      <c r="N53" s="248">
        <v>384</v>
      </c>
      <c r="O53" s="248">
        <v>391</v>
      </c>
      <c r="P53" s="249">
        <v>-29.55</v>
      </c>
    </row>
    <row r="54" spans="1:16" ht="15" customHeight="1">
      <c r="A54" s="243" t="s">
        <v>78</v>
      </c>
      <c r="B54" s="244">
        <v>1556</v>
      </c>
      <c r="C54" s="245">
        <v>251</v>
      </c>
      <c r="D54" s="245">
        <v>766</v>
      </c>
      <c r="E54" s="245">
        <v>539</v>
      </c>
      <c r="F54" s="246">
        <v>-18.5</v>
      </c>
      <c r="G54" s="250">
        <v>674</v>
      </c>
      <c r="H54" s="251">
        <v>115</v>
      </c>
      <c r="I54" s="251">
        <v>340</v>
      </c>
      <c r="J54" s="251">
        <v>219</v>
      </c>
      <c r="K54" s="252">
        <v>-15.43</v>
      </c>
      <c r="L54" s="247">
        <v>882</v>
      </c>
      <c r="M54" s="248">
        <v>136</v>
      </c>
      <c r="N54" s="248">
        <v>426</v>
      </c>
      <c r="O54" s="248">
        <v>320</v>
      </c>
      <c r="P54" s="249">
        <v>-20.86</v>
      </c>
    </row>
    <row r="55" spans="1:16" ht="15" customHeight="1">
      <c r="A55" s="243" t="s">
        <v>79</v>
      </c>
      <c r="B55" s="244">
        <v>1414</v>
      </c>
      <c r="C55" s="245">
        <v>311</v>
      </c>
      <c r="D55" s="245">
        <v>616</v>
      </c>
      <c r="E55" s="245">
        <v>487</v>
      </c>
      <c r="F55" s="246">
        <v>-12.44</v>
      </c>
      <c r="G55" s="250">
        <v>604</v>
      </c>
      <c r="H55" s="251">
        <v>148</v>
      </c>
      <c r="I55" s="251">
        <v>255</v>
      </c>
      <c r="J55" s="251">
        <v>201</v>
      </c>
      <c r="K55" s="252">
        <v>-8.77</v>
      </c>
      <c r="L55" s="247">
        <v>810</v>
      </c>
      <c r="M55" s="248">
        <v>163</v>
      </c>
      <c r="N55" s="248">
        <v>361</v>
      </c>
      <c r="O55" s="248">
        <v>286</v>
      </c>
      <c r="P55" s="249">
        <v>-15.18</v>
      </c>
    </row>
    <row r="56" spans="1:16" ht="15" customHeight="1">
      <c r="A56" s="243" t="s">
        <v>80</v>
      </c>
      <c r="B56" s="244">
        <v>1576</v>
      </c>
      <c r="C56" s="245">
        <v>255</v>
      </c>
      <c r="D56" s="245">
        <v>643</v>
      </c>
      <c r="E56" s="245">
        <v>678</v>
      </c>
      <c r="F56" s="246">
        <v>-26.84</v>
      </c>
      <c r="G56" s="250">
        <v>670</v>
      </c>
      <c r="H56" s="251">
        <v>109</v>
      </c>
      <c r="I56" s="251">
        <v>258</v>
      </c>
      <c r="J56" s="251">
        <v>303</v>
      </c>
      <c r="K56" s="252">
        <v>-28.95</v>
      </c>
      <c r="L56" s="247">
        <v>906</v>
      </c>
      <c r="M56" s="248">
        <v>146</v>
      </c>
      <c r="N56" s="248">
        <v>385</v>
      </c>
      <c r="O56" s="248">
        <v>375</v>
      </c>
      <c r="P56" s="249">
        <v>-25.27</v>
      </c>
    </row>
    <row r="57" spans="1:16" ht="15" customHeight="1">
      <c r="A57" s="189" t="s">
        <v>81</v>
      </c>
      <c r="B57" s="163">
        <v>1557</v>
      </c>
      <c r="C57" s="164">
        <v>276</v>
      </c>
      <c r="D57" s="164">
        <v>679</v>
      </c>
      <c r="E57" s="164">
        <v>602</v>
      </c>
      <c r="F57" s="246">
        <v>-20.93</v>
      </c>
      <c r="G57" s="203">
        <v>668</v>
      </c>
      <c r="H57" s="177">
        <v>122</v>
      </c>
      <c r="I57" s="177">
        <v>272</v>
      </c>
      <c r="J57" s="191">
        <v>274</v>
      </c>
      <c r="K57" s="252">
        <v>-22.75</v>
      </c>
      <c r="L57" s="157">
        <v>889</v>
      </c>
      <c r="M57" s="158">
        <v>154</v>
      </c>
      <c r="N57" s="158">
        <v>407</v>
      </c>
      <c r="O57" s="158">
        <v>328</v>
      </c>
      <c r="P57" s="249">
        <v>-19.57</v>
      </c>
    </row>
    <row r="58" spans="1:16" ht="15" customHeight="1">
      <c r="A58" s="189" t="s">
        <v>83</v>
      </c>
      <c r="B58" s="163">
        <v>1543</v>
      </c>
      <c r="C58" s="164">
        <v>247</v>
      </c>
      <c r="D58" s="164">
        <v>728</v>
      </c>
      <c r="E58" s="164">
        <v>568</v>
      </c>
      <c r="F58" s="165">
        <v>-20.8</v>
      </c>
      <c r="G58" s="204">
        <v>662</v>
      </c>
      <c r="H58" s="177">
        <v>105</v>
      </c>
      <c r="I58" s="177">
        <v>331</v>
      </c>
      <c r="J58" s="177">
        <v>226</v>
      </c>
      <c r="K58" s="162">
        <v>-18.27</v>
      </c>
      <c r="L58" s="157">
        <v>881</v>
      </c>
      <c r="M58" s="158">
        <v>142</v>
      </c>
      <c r="N58" s="158">
        <v>397</v>
      </c>
      <c r="O58" s="158">
        <v>342</v>
      </c>
      <c r="P58" s="195">
        <v>-22.7</v>
      </c>
    </row>
    <row r="59" spans="1:16" ht="15" customHeight="1">
      <c r="A59" s="189" t="s">
        <v>85</v>
      </c>
      <c r="B59" s="163">
        <v>1532</v>
      </c>
      <c r="C59" s="164">
        <v>326</v>
      </c>
      <c r="D59" s="164">
        <v>712</v>
      </c>
      <c r="E59" s="164">
        <v>494</v>
      </c>
      <c r="F59" s="165">
        <v>-10.96</v>
      </c>
      <c r="G59" s="204">
        <v>653</v>
      </c>
      <c r="H59" s="177">
        <v>152</v>
      </c>
      <c r="I59" s="177">
        <v>293</v>
      </c>
      <c r="J59" s="177">
        <v>208</v>
      </c>
      <c r="K59" s="162">
        <v>-8.57</v>
      </c>
      <c r="L59" s="157">
        <v>879</v>
      </c>
      <c r="M59" s="158">
        <v>174</v>
      </c>
      <c r="N59" s="158">
        <v>419</v>
      </c>
      <c r="O59" s="158">
        <v>286</v>
      </c>
      <c r="P59" s="195">
        <v>-12.74</v>
      </c>
    </row>
    <row r="60" spans="1:16" ht="15" customHeight="1">
      <c r="A60" s="315" t="s">
        <v>87</v>
      </c>
      <c r="B60" s="314">
        <v>1592</v>
      </c>
      <c r="C60" s="311">
        <v>234</v>
      </c>
      <c r="D60" s="311">
        <v>673</v>
      </c>
      <c r="E60" s="311">
        <v>685</v>
      </c>
      <c r="F60" s="165">
        <v>-28.32</v>
      </c>
      <c r="G60" s="312">
        <v>686</v>
      </c>
      <c r="H60" s="312">
        <v>114</v>
      </c>
      <c r="I60" s="312">
        <v>268</v>
      </c>
      <c r="J60" s="312">
        <v>304</v>
      </c>
      <c r="K60" s="162">
        <v>-27.69</v>
      </c>
      <c r="L60" s="313">
        <v>906</v>
      </c>
      <c r="M60" s="313">
        <v>120</v>
      </c>
      <c r="N60" s="313">
        <v>405</v>
      </c>
      <c r="O60" s="313">
        <v>381</v>
      </c>
      <c r="P60" s="195">
        <v>-28.8</v>
      </c>
    </row>
    <row r="61" spans="1:16" ht="15" customHeight="1">
      <c r="A61" s="315" t="s">
        <v>88</v>
      </c>
      <c r="B61" s="314">
        <v>1633</v>
      </c>
      <c r="C61" s="311">
        <v>288</v>
      </c>
      <c r="D61" s="311">
        <v>652</v>
      </c>
      <c r="E61" s="311">
        <v>693</v>
      </c>
      <c r="F61" s="165">
        <v>-24.8</v>
      </c>
      <c r="G61" s="312">
        <v>708</v>
      </c>
      <c r="H61" s="312">
        <v>126</v>
      </c>
      <c r="I61" s="312">
        <v>256</v>
      </c>
      <c r="J61" s="312">
        <v>326</v>
      </c>
      <c r="K61" s="162">
        <v>-28.24</v>
      </c>
      <c r="L61" s="313">
        <v>925</v>
      </c>
      <c r="M61" s="313">
        <v>162</v>
      </c>
      <c r="N61" s="313">
        <v>396</v>
      </c>
      <c r="O61" s="313">
        <v>367</v>
      </c>
      <c r="P61" s="195">
        <v>-22.16</v>
      </c>
    </row>
    <row r="62" spans="1:16" ht="15" customHeight="1">
      <c r="A62" s="315" t="s">
        <v>89</v>
      </c>
      <c r="B62" s="314">
        <v>1569</v>
      </c>
      <c r="C62" s="311">
        <v>229</v>
      </c>
      <c r="D62" s="311">
        <v>771</v>
      </c>
      <c r="E62" s="311">
        <v>569</v>
      </c>
      <c r="F62" s="165">
        <v>-21.66</v>
      </c>
      <c r="G62" s="312">
        <v>668</v>
      </c>
      <c r="H62" s="312">
        <v>101</v>
      </c>
      <c r="I62" s="312">
        <v>326</v>
      </c>
      <c r="J62" s="312">
        <v>241</v>
      </c>
      <c r="K62" s="162">
        <v>-20.95</v>
      </c>
      <c r="L62" s="313">
        <v>901</v>
      </c>
      <c r="M62" s="313">
        <v>128</v>
      </c>
      <c r="N62" s="313">
        <v>445</v>
      </c>
      <c r="O62" s="313">
        <v>328</v>
      </c>
      <c r="P62" s="195">
        <v>-22.19</v>
      </c>
    </row>
    <row r="63" spans="1:16" ht="15" customHeight="1">
      <c r="A63" s="315" t="s">
        <v>90</v>
      </c>
      <c r="B63" s="314">
        <v>1506</v>
      </c>
      <c r="C63" s="311">
        <v>317</v>
      </c>
      <c r="D63" s="311">
        <v>689</v>
      </c>
      <c r="E63" s="311">
        <v>500</v>
      </c>
      <c r="F63" s="165">
        <v>-12.15</v>
      </c>
      <c r="G63" s="312">
        <v>658</v>
      </c>
      <c r="H63" s="312">
        <v>143</v>
      </c>
      <c r="I63" s="312">
        <v>295</v>
      </c>
      <c r="J63" s="312">
        <v>220</v>
      </c>
      <c r="K63" s="162">
        <v>-11.7</v>
      </c>
      <c r="L63" s="313">
        <v>848</v>
      </c>
      <c r="M63" s="313">
        <v>174</v>
      </c>
      <c r="N63" s="313">
        <v>394</v>
      </c>
      <c r="O63" s="313">
        <v>280</v>
      </c>
      <c r="P63" s="195">
        <v>-12.5</v>
      </c>
    </row>
    <row r="64" spans="1:16" ht="15" customHeight="1">
      <c r="A64" s="315" t="s">
        <v>91</v>
      </c>
      <c r="B64" s="314">
        <v>1482</v>
      </c>
      <c r="C64" s="311">
        <v>243</v>
      </c>
      <c r="D64" s="311">
        <v>647</v>
      </c>
      <c r="E64" s="311">
        <v>592</v>
      </c>
      <c r="F64" s="165">
        <v>-23.54</v>
      </c>
      <c r="G64" s="312">
        <v>626</v>
      </c>
      <c r="H64" s="312">
        <v>102</v>
      </c>
      <c r="I64" s="312">
        <v>279</v>
      </c>
      <c r="J64" s="312">
        <v>245</v>
      </c>
      <c r="K64" s="162">
        <v>-22.84</v>
      </c>
      <c r="L64" s="313">
        <v>856</v>
      </c>
      <c r="M64" s="313">
        <v>141</v>
      </c>
      <c r="N64" s="313">
        <v>368</v>
      </c>
      <c r="O64" s="313">
        <v>347</v>
      </c>
      <c r="P64" s="195">
        <v>-24.06</v>
      </c>
    </row>
    <row r="65" spans="1:16" ht="15" customHeight="1">
      <c r="A65" s="315" t="s">
        <v>92</v>
      </c>
      <c r="B65" s="314">
        <v>1537</v>
      </c>
      <c r="C65" s="311">
        <v>288</v>
      </c>
      <c r="D65" s="311">
        <v>689</v>
      </c>
      <c r="E65" s="311">
        <v>560</v>
      </c>
      <c r="F65" s="165">
        <v>-17.690000000000001</v>
      </c>
      <c r="G65" s="312">
        <v>671</v>
      </c>
      <c r="H65" s="312">
        <v>129</v>
      </c>
      <c r="I65" s="312">
        <v>297</v>
      </c>
      <c r="J65" s="312">
        <v>245</v>
      </c>
      <c r="K65" s="162">
        <v>-17.28</v>
      </c>
      <c r="L65" s="313">
        <v>866</v>
      </c>
      <c r="M65" s="313">
        <v>159</v>
      </c>
      <c r="N65" s="313">
        <v>392</v>
      </c>
      <c r="O65" s="313">
        <v>315</v>
      </c>
      <c r="P65" s="195">
        <v>-18.010000000000002</v>
      </c>
    </row>
    <row r="66" spans="1:16" ht="15" customHeight="1">
      <c r="A66" s="315" t="s">
        <v>93</v>
      </c>
      <c r="B66" s="314">
        <v>1584</v>
      </c>
      <c r="C66" s="311">
        <v>275</v>
      </c>
      <c r="D66" s="311">
        <v>759</v>
      </c>
      <c r="E66" s="311">
        <v>550</v>
      </c>
      <c r="F66" s="165">
        <v>-17.36</v>
      </c>
      <c r="G66" s="312">
        <v>712</v>
      </c>
      <c r="H66" s="312">
        <v>151</v>
      </c>
      <c r="I66" s="312">
        <v>334</v>
      </c>
      <c r="J66" s="312">
        <v>227</v>
      </c>
      <c r="K66" s="162">
        <v>-10.67</v>
      </c>
      <c r="L66" s="313">
        <v>872</v>
      </c>
      <c r="M66" s="313">
        <v>124</v>
      </c>
      <c r="N66" s="313">
        <v>425</v>
      </c>
      <c r="O66" s="313">
        <v>323</v>
      </c>
      <c r="P66" s="195">
        <v>-22.82</v>
      </c>
    </row>
    <row r="67" spans="1:16" ht="15" customHeight="1">
      <c r="A67" s="315" t="s">
        <v>94</v>
      </c>
      <c r="B67" s="314">
        <v>1528</v>
      </c>
      <c r="C67" s="311">
        <v>367</v>
      </c>
      <c r="D67" s="311">
        <v>747</v>
      </c>
      <c r="E67" s="311">
        <v>414</v>
      </c>
      <c r="F67" s="165">
        <v>-3.07</v>
      </c>
      <c r="G67" s="312">
        <v>677</v>
      </c>
      <c r="H67" s="312">
        <v>190</v>
      </c>
      <c r="I67" s="312">
        <v>324</v>
      </c>
      <c r="J67" s="312">
        <v>163</v>
      </c>
      <c r="K67" s="162">
        <v>3.98</v>
      </c>
      <c r="L67" s="313">
        <v>851</v>
      </c>
      <c r="M67" s="313">
        <v>177</v>
      </c>
      <c r="N67" s="313">
        <v>423</v>
      </c>
      <c r="O67" s="313">
        <v>251</v>
      </c>
      <c r="P67" s="195">
        <v>-8.69</v>
      </c>
    </row>
    <row r="68" spans="1:16" ht="15" customHeight="1">
      <c r="A68" s="315" t="s">
        <v>95</v>
      </c>
      <c r="B68" s="314">
        <v>1490</v>
      </c>
      <c r="C68" s="311">
        <v>252</v>
      </c>
      <c r="D68" s="311">
        <v>660</v>
      </c>
      <c r="E68" s="311">
        <v>578</v>
      </c>
      <c r="F68" s="165">
        <v>-21.87</v>
      </c>
      <c r="G68" s="312">
        <v>671</v>
      </c>
      <c r="H68" s="312">
        <v>124</v>
      </c>
      <c r="I68" s="312">
        <v>291</v>
      </c>
      <c r="J68" s="312">
        <v>256</v>
      </c>
      <c r="K68" s="162">
        <v>-19.670000000000002</v>
      </c>
      <c r="L68" s="313">
        <v>819</v>
      </c>
      <c r="M68" s="313">
        <v>128</v>
      </c>
      <c r="N68" s="313">
        <v>369</v>
      </c>
      <c r="O68" s="313">
        <v>322</v>
      </c>
      <c r="P68" s="195">
        <v>-23.68</v>
      </c>
    </row>
    <row r="69" spans="1:16" ht="15" customHeight="1">
      <c r="A69" s="315" t="s">
        <v>98</v>
      </c>
      <c r="B69" s="314">
        <v>1525</v>
      </c>
      <c r="C69" s="311">
        <v>292</v>
      </c>
      <c r="D69" s="311">
        <v>693</v>
      </c>
      <c r="E69" s="311">
        <v>540</v>
      </c>
      <c r="F69" s="165">
        <v>-16.260000000000002</v>
      </c>
      <c r="G69" s="312">
        <v>675</v>
      </c>
      <c r="H69" s="312">
        <v>147</v>
      </c>
      <c r="I69" s="312">
        <v>310</v>
      </c>
      <c r="J69" s="312">
        <v>218</v>
      </c>
      <c r="K69" s="162">
        <v>-10.51</v>
      </c>
      <c r="L69" s="313">
        <v>850</v>
      </c>
      <c r="M69" s="313">
        <v>145</v>
      </c>
      <c r="N69" s="313">
        <v>383</v>
      </c>
      <c r="O69" s="313">
        <v>322</v>
      </c>
      <c r="P69" s="195">
        <v>-20.82</v>
      </c>
    </row>
    <row r="70" spans="1:16" ht="15" customHeight="1">
      <c r="A70" s="315" t="s">
        <v>100</v>
      </c>
      <c r="B70" s="314">
        <v>1558</v>
      </c>
      <c r="C70" s="311">
        <v>295</v>
      </c>
      <c r="D70" s="311">
        <v>742</v>
      </c>
      <c r="E70" s="311">
        <v>521</v>
      </c>
      <c r="F70" s="165">
        <v>-14.5</v>
      </c>
      <c r="G70" s="312">
        <v>695</v>
      </c>
      <c r="H70" s="312">
        <v>144</v>
      </c>
      <c r="I70" s="312">
        <v>339</v>
      </c>
      <c r="J70" s="312">
        <v>212</v>
      </c>
      <c r="K70" s="162">
        <v>-9.7799999999999994</v>
      </c>
      <c r="L70" s="313">
        <v>863</v>
      </c>
      <c r="M70" s="313">
        <v>151</v>
      </c>
      <c r="N70" s="313">
        <v>403</v>
      </c>
      <c r="O70" s="313">
        <v>309</v>
      </c>
      <c r="P70" s="195">
        <v>-18.3</v>
      </c>
    </row>
    <row r="71" spans="1:16" ht="15" customHeight="1">
      <c r="A71" s="315" t="s">
        <v>104</v>
      </c>
      <c r="B71" s="314">
        <v>1509</v>
      </c>
      <c r="C71" s="311">
        <v>335</v>
      </c>
      <c r="D71" s="311">
        <v>727</v>
      </c>
      <c r="E71" s="311">
        <v>447</v>
      </c>
      <c r="F71" s="165">
        <v>-7.42</v>
      </c>
      <c r="G71" s="312">
        <v>669</v>
      </c>
      <c r="H71" s="312">
        <v>175</v>
      </c>
      <c r="I71" s="312">
        <v>327</v>
      </c>
      <c r="J71" s="312">
        <v>167</v>
      </c>
      <c r="K71" s="162">
        <v>1.19</v>
      </c>
      <c r="L71" s="313">
        <v>840</v>
      </c>
      <c r="M71" s="313">
        <v>160</v>
      </c>
      <c r="N71" s="313">
        <v>400</v>
      </c>
      <c r="O71" s="313">
        <v>280</v>
      </c>
      <c r="P71" s="195">
        <v>-14.28</v>
      </c>
    </row>
    <row r="72" spans="1:16" ht="15" customHeight="1">
      <c r="A72" s="315" t="s">
        <v>108</v>
      </c>
      <c r="B72" s="314">
        <v>1517</v>
      </c>
      <c r="C72" s="311">
        <v>208</v>
      </c>
      <c r="D72" s="311">
        <v>673</v>
      </c>
      <c r="E72" s="311">
        <v>636</v>
      </c>
      <c r="F72" s="165">
        <v>-28.21</v>
      </c>
      <c r="G72" s="312">
        <v>674</v>
      </c>
      <c r="H72" s="312">
        <v>90</v>
      </c>
      <c r="I72" s="312">
        <v>284</v>
      </c>
      <c r="J72" s="312">
        <v>300</v>
      </c>
      <c r="K72" s="162">
        <v>-31.15</v>
      </c>
      <c r="L72" s="313">
        <v>843</v>
      </c>
      <c r="M72" s="313">
        <v>118</v>
      </c>
      <c r="N72" s="313">
        <v>389</v>
      </c>
      <c r="O72" s="313">
        <v>336</v>
      </c>
      <c r="P72" s="195">
        <v>-25.86</v>
      </c>
    </row>
    <row r="73" spans="1:16" ht="15" customHeight="1">
      <c r="A73" s="315" t="s">
        <v>113</v>
      </c>
      <c r="B73" s="314">
        <v>1522</v>
      </c>
      <c r="C73" s="311">
        <v>229</v>
      </c>
      <c r="D73" s="311">
        <v>667</v>
      </c>
      <c r="E73" s="311">
        <v>626</v>
      </c>
      <c r="F73" s="165">
        <v>-26.08</v>
      </c>
      <c r="G73" s="312">
        <v>669</v>
      </c>
      <c r="H73" s="312">
        <v>101</v>
      </c>
      <c r="I73" s="312">
        <v>280</v>
      </c>
      <c r="J73" s="312">
        <v>288</v>
      </c>
      <c r="K73" s="162">
        <v>-27.95</v>
      </c>
      <c r="L73" s="313">
        <v>853</v>
      </c>
      <c r="M73" s="313">
        <v>128</v>
      </c>
      <c r="N73" s="313">
        <v>387</v>
      </c>
      <c r="O73" s="313">
        <v>338</v>
      </c>
      <c r="P73" s="195">
        <v>-24.61</v>
      </c>
    </row>
    <row r="74" spans="1:16" ht="15" customHeight="1">
      <c r="A74" s="315" t="s">
        <v>117</v>
      </c>
      <c r="B74" s="314">
        <v>1425</v>
      </c>
      <c r="C74" s="311">
        <v>222</v>
      </c>
      <c r="D74" s="311">
        <v>657</v>
      </c>
      <c r="E74" s="311">
        <v>546</v>
      </c>
      <c r="F74" s="165">
        <v>-22.73</v>
      </c>
      <c r="G74" s="312">
        <v>634</v>
      </c>
      <c r="H74" s="312">
        <v>106</v>
      </c>
      <c r="I74" s="312">
        <v>273</v>
      </c>
      <c r="J74" s="312">
        <v>255</v>
      </c>
      <c r="K74" s="162">
        <v>-23.5</v>
      </c>
      <c r="L74" s="313">
        <v>791</v>
      </c>
      <c r="M74" s="313">
        <v>116</v>
      </c>
      <c r="N74" s="313">
        <v>384</v>
      </c>
      <c r="O74" s="313">
        <v>291</v>
      </c>
      <c r="P74" s="195">
        <v>-22.12</v>
      </c>
    </row>
    <row r="75" spans="1:16" ht="15" customHeight="1">
      <c r="A75" s="315" t="s">
        <v>118</v>
      </c>
      <c r="B75" s="314">
        <v>1423</v>
      </c>
      <c r="C75" s="311">
        <v>275</v>
      </c>
      <c r="D75" s="311">
        <v>710</v>
      </c>
      <c r="E75" s="311">
        <v>438</v>
      </c>
      <c r="F75" s="165">
        <v>-11.45</v>
      </c>
      <c r="G75" s="312">
        <v>630</v>
      </c>
      <c r="H75" s="312">
        <v>128</v>
      </c>
      <c r="I75" s="312">
        <v>327</v>
      </c>
      <c r="J75" s="312">
        <v>175</v>
      </c>
      <c r="K75" s="162">
        <v>-7.46</v>
      </c>
      <c r="L75" s="313">
        <v>793</v>
      </c>
      <c r="M75" s="313">
        <v>147</v>
      </c>
      <c r="N75" s="313">
        <v>383</v>
      </c>
      <c r="O75" s="313">
        <v>263</v>
      </c>
      <c r="P75" s="195">
        <v>-14.62</v>
      </c>
    </row>
  </sheetData>
  <sheetProtection formatCells="0" formatColumns="0" formatRows="0" insertColumns="0" insertRows="0" insertHyperlinks="0" deleteColumns="0" deleteRows="0" sort="0" autoFilter="0" pivotTables="0"/>
  <phoneticPr fontId="4"/>
  <printOptions verticalCentered="1"/>
  <pageMargins left="0.51181102362204722" right="0.51181102362204722" top="0.51181102362204722" bottom="0.51181102362204722" header="0" footer="0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3"/>
  </sheetPr>
  <dimension ref="A1:AG75"/>
  <sheetViews>
    <sheetView showOutlineSymbols="0" view="pageBreakPreview" zoomScaleNormal="80" zoomScaleSheetLayoutView="100" workbookViewId="0">
      <pane xSplit="1" ySplit="3" topLeftCell="B4" activePane="bottomRight" state="frozen"/>
      <selection activeCell="AM5" sqref="AM5"/>
      <selection pane="topRight" activeCell="AM5" sqref="AM5"/>
      <selection pane="bottomLeft" activeCell="AM5" sqref="AM5"/>
      <selection pane="bottomRight" activeCell="A77" sqref="A77"/>
    </sheetView>
  </sheetViews>
  <sheetFormatPr defaultColWidth="10.6640625" defaultRowHeight="15" customHeight="1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10.6640625" style="1" customWidth="1"/>
    <col min="18" max="23" width="5.5546875" style="1" bestFit="1" customWidth="1"/>
    <col min="24" max="16384" width="10.6640625" style="1"/>
  </cols>
  <sheetData>
    <row r="1" spans="1:17" ht="18" customHeight="1" thickBot="1">
      <c r="A1" s="132" t="s">
        <v>19</v>
      </c>
      <c r="F1" s="2"/>
      <c r="K1" s="2"/>
      <c r="L1" s="2"/>
      <c r="M1" s="2"/>
      <c r="N1" s="2"/>
      <c r="O1" s="2"/>
      <c r="P1" s="2"/>
    </row>
    <row r="2" spans="1:17" ht="15" customHeight="1">
      <c r="A2" s="30"/>
      <c r="B2" s="106" t="s">
        <v>11</v>
      </c>
      <c r="C2" s="55"/>
      <c r="D2" s="55"/>
      <c r="E2" s="55"/>
      <c r="F2" s="56"/>
      <c r="G2" s="45" t="s">
        <v>18</v>
      </c>
      <c r="H2" s="60"/>
      <c r="I2" s="60"/>
      <c r="J2" s="60"/>
      <c r="K2" s="61"/>
      <c r="L2" s="57" t="s">
        <v>17</v>
      </c>
      <c r="M2" s="58"/>
      <c r="N2" s="58"/>
      <c r="O2" s="58"/>
      <c r="P2" s="59"/>
      <c r="Q2" s="4"/>
    </row>
    <row r="3" spans="1:17" ht="15" customHeight="1">
      <c r="A3" s="25"/>
      <c r="B3" s="20" t="s">
        <v>12</v>
      </c>
      <c r="C3" s="17" t="s">
        <v>20</v>
      </c>
      <c r="D3" s="17" t="s">
        <v>14</v>
      </c>
      <c r="E3" s="17" t="s">
        <v>21</v>
      </c>
      <c r="F3" s="62" t="s">
        <v>16</v>
      </c>
      <c r="G3" s="24" t="s">
        <v>12</v>
      </c>
      <c r="H3" s="19" t="s">
        <v>20</v>
      </c>
      <c r="I3" s="19" t="s">
        <v>14</v>
      </c>
      <c r="J3" s="19" t="s">
        <v>21</v>
      </c>
      <c r="K3" s="69" t="s">
        <v>16</v>
      </c>
      <c r="L3" s="13" t="s">
        <v>12</v>
      </c>
      <c r="M3" s="18" t="s">
        <v>20</v>
      </c>
      <c r="N3" s="18" t="s">
        <v>14</v>
      </c>
      <c r="O3" s="18" t="s">
        <v>21</v>
      </c>
      <c r="P3" s="66" t="s">
        <v>16</v>
      </c>
      <c r="Q3" s="4"/>
    </row>
    <row r="4" spans="1:17" ht="15" customHeight="1">
      <c r="A4" s="26" t="s">
        <v>1</v>
      </c>
      <c r="B4" s="103">
        <v>879</v>
      </c>
      <c r="C4" s="84">
        <v>36</v>
      </c>
      <c r="D4" s="84">
        <v>416</v>
      </c>
      <c r="E4" s="84">
        <v>427</v>
      </c>
      <c r="F4" s="63">
        <v>-44.482366325369739</v>
      </c>
      <c r="G4" s="87">
        <v>531</v>
      </c>
      <c r="H4" s="88">
        <v>15</v>
      </c>
      <c r="I4" s="88">
        <v>247</v>
      </c>
      <c r="J4" s="88">
        <v>269</v>
      </c>
      <c r="K4" s="266">
        <v>-47.834274952919017</v>
      </c>
      <c r="L4" s="85">
        <v>348</v>
      </c>
      <c r="M4" s="86">
        <v>21</v>
      </c>
      <c r="N4" s="86">
        <v>169</v>
      </c>
      <c r="O4" s="86">
        <v>158</v>
      </c>
      <c r="P4" s="67">
        <v>-39.367816091954019</v>
      </c>
      <c r="Q4" s="4"/>
    </row>
    <row r="5" spans="1:17" ht="15" customHeight="1">
      <c r="A5" s="26" t="s">
        <v>2</v>
      </c>
      <c r="B5" s="103">
        <v>1523</v>
      </c>
      <c r="C5" s="84">
        <v>109</v>
      </c>
      <c r="D5" s="84">
        <v>756</v>
      </c>
      <c r="E5" s="84">
        <v>658</v>
      </c>
      <c r="F5" s="63">
        <v>-36.047275114904799</v>
      </c>
      <c r="G5" s="87">
        <v>551</v>
      </c>
      <c r="H5" s="88">
        <v>37</v>
      </c>
      <c r="I5" s="88">
        <v>296</v>
      </c>
      <c r="J5" s="88">
        <v>218</v>
      </c>
      <c r="K5" s="266">
        <v>-32.849364791288565</v>
      </c>
      <c r="L5" s="85">
        <v>972</v>
      </c>
      <c r="M5" s="86">
        <v>72</v>
      </c>
      <c r="N5" s="86">
        <v>460</v>
      </c>
      <c r="O5" s="86">
        <v>440</v>
      </c>
      <c r="P5" s="67">
        <v>-37.860082304526749</v>
      </c>
      <c r="Q5" s="4"/>
    </row>
    <row r="6" spans="1:17" ht="15" customHeight="1">
      <c r="A6" s="26" t="s">
        <v>3</v>
      </c>
      <c r="B6" s="103">
        <v>1471</v>
      </c>
      <c r="C6" s="84">
        <v>87</v>
      </c>
      <c r="D6" s="84">
        <v>705</v>
      </c>
      <c r="E6" s="84">
        <v>679</v>
      </c>
      <c r="F6" s="63">
        <v>-40.244731475186953</v>
      </c>
      <c r="G6" s="87">
        <v>540</v>
      </c>
      <c r="H6" s="88">
        <v>43</v>
      </c>
      <c r="I6" s="88">
        <v>271</v>
      </c>
      <c r="J6" s="88">
        <v>226</v>
      </c>
      <c r="K6" s="266">
        <v>-33.888888888888893</v>
      </c>
      <c r="L6" s="85">
        <v>931</v>
      </c>
      <c r="M6" s="86">
        <v>44</v>
      </c>
      <c r="N6" s="86">
        <v>434</v>
      </c>
      <c r="O6" s="86">
        <v>453</v>
      </c>
      <c r="P6" s="67">
        <v>-43.931256713211596</v>
      </c>
      <c r="Q6" s="4"/>
    </row>
    <row r="7" spans="1:17" ht="15" customHeight="1">
      <c r="A7" s="26" t="s">
        <v>4</v>
      </c>
      <c r="B7" s="103">
        <v>1651</v>
      </c>
      <c r="C7" s="84">
        <v>131</v>
      </c>
      <c r="D7" s="84">
        <v>790</v>
      </c>
      <c r="E7" s="84">
        <v>730</v>
      </c>
      <c r="F7" s="63">
        <v>-36.281041792852818</v>
      </c>
      <c r="G7" s="87">
        <v>551</v>
      </c>
      <c r="H7" s="88">
        <v>63</v>
      </c>
      <c r="I7" s="88">
        <v>267</v>
      </c>
      <c r="J7" s="88">
        <v>221</v>
      </c>
      <c r="K7" s="266">
        <v>-28.675136116152451</v>
      </c>
      <c r="L7" s="85">
        <v>1100</v>
      </c>
      <c r="M7" s="86">
        <v>68</v>
      </c>
      <c r="N7" s="86">
        <v>523</v>
      </c>
      <c r="O7" s="86">
        <v>509</v>
      </c>
      <c r="P7" s="67">
        <v>-40.090909090909086</v>
      </c>
      <c r="Q7" s="4"/>
    </row>
    <row r="8" spans="1:17" ht="15" customHeight="1">
      <c r="A8" s="26" t="s">
        <v>5</v>
      </c>
      <c r="B8" s="103">
        <v>1636</v>
      </c>
      <c r="C8" s="84">
        <v>115</v>
      </c>
      <c r="D8" s="84">
        <v>779</v>
      </c>
      <c r="E8" s="84">
        <v>742</v>
      </c>
      <c r="F8" s="63">
        <v>-38.325183374083124</v>
      </c>
      <c r="G8" s="87">
        <v>552</v>
      </c>
      <c r="H8" s="88">
        <v>53</v>
      </c>
      <c r="I8" s="88">
        <v>282</v>
      </c>
      <c r="J8" s="88">
        <v>217</v>
      </c>
      <c r="K8" s="70">
        <v>-29.710144927536238</v>
      </c>
      <c r="L8" s="85">
        <v>1084</v>
      </c>
      <c r="M8" s="86">
        <v>62</v>
      </c>
      <c r="N8" s="86">
        <v>497</v>
      </c>
      <c r="O8" s="86">
        <v>525</v>
      </c>
      <c r="P8" s="67">
        <v>-42.712177121771219</v>
      </c>
      <c r="Q8" s="4"/>
    </row>
    <row r="9" spans="1:17" ht="15" customHeight="1">
      <c r="A9" s="26" t="s">
        <v>6</v>
      </c>
      <c r="B9" s="103">
        <v>1667</v>
      </c>
      <c r="C9" s="84">
        <v>160</v>
      </c>
      <c r="D9" s="84">
        <v>889</v>
      </c>
      <c r="E9" s="84">
        <v>618</v>
      </c>
      <c r="F9" s="63">
        <v>-27.474505098980206</v>
      </c>
      <c r="G9" s="87">
        <v>568</v>
      </c>
      <c r="H9" s="88">
        <v>62</v>
      </c>
      <c r="I9" s="88">
        <v>307</v>
      </c>
      <c r="J9" s="88">
        <v>199</v>
      </c>
      <c r="K9" s="70">
        <v>-24.119718309859152</v>
      </c>
      <c r="L9" s="85">
        <v>1099</v>
      </c>
      <c r="M9" s="86">
        <v>98</v>
      </c>
      <c r="N9" s="86">
        <v>582</v>
      </c>
      <c r="O9" s="86">
        <v>419</v>
      </c>
      <c r="P9" s="67">
        <v>-29.208371246587809</v>
      </c>
      <c r="Q9" s="4"/>
    </row>
    <row r="10" spans="1:17" ht="15" customHeight="1">
      <c r="A10" s="26" t="s">
        <v>7</v>
      </c>
      <c r="B10" s="103">
        <v>1687</v>
      </c>
      <c r="C10" s="84">
        <v>150</v>
      </c>
      <c r="D10" s="84">
        <v>953</v>
      </c>
      <c r="E10" s="84">
        <v>584</v>
      </c>
      <c r="F10" s="63">
        <v>-25.726141078838172</v>
      </c>
      <c r="G10" s="87">
        <v>584</v>
      </c>
      <c r="H10" s="88">
        <v>62</v>
      </c>
      <c r="I10" s="88">
        <v>334</v>
      </c>
      <c r="J10" s="88">
        <v>188</v>
      </c>
      <c r="K10" s="70">
        <v>-21.575342465753426</v>
      </c>
      <c r="L10" s="85">
        <v>1103</v>
      </c>
      <c r="M10" s="86">
        <v>88</v>
      </c>
      <c r="N10" s="86">
        <v>619</v>
      </c>
      <c r="O10" s="86">
        <v>396</v>
      </c>
      <c r="P10" s="67">
        <v>-27.923844061650051</v>
      </c>
      <c r="Q10" s="4"/>
    </row>
    <row r="11" spans="1:17" ht="15" customHeight="1">
      <c r="A11" s="350" t="s">
        <v>122</v>
      </c>
      <c r="B11" s="103">
        <v>1704</v>
      </c>
      <c r="C11" s="84">
        <v>160</v>
      </c>
      <c r="D11" s="84">
        <v>1018</v>
      </c>
      <c r="E11" s="84">
        <v>526</v>
      </c>
      <c r="F11" s="63">
        <v>-21.47887323943662</v>
      </c>
      <c r="G11" s="87">
        <v>600</v>
      </c>
      <c r="H11" s="88">
        <v>74</v>
      </c>
      <c r="I11" s="88">
        <v>370</v>
      </c>
      <c r="J11" s="88">
        <v>156</v>
      </c>
      <c r="K11" s="70">
        <v>-13.666666666666666</v>
      </c>
      <c r="L11" s="85">
        <v>1104</v>
      </c>
      <c r="M11" s="86">
        <v>86</v>
      </c>
      <c r="N11" s="86">
        <v>648</v>
      </c>
      <c r="O11" s="86">
        <v>370</v>
      </c>
      <c r="P11" s="67">
        <v>-25.724637681159418</v>
      </c>
      <c r="Q11" s="4"/>
    </row>
    <row r="12" spans="1:17" ht="15" customHeight="1">
      <c r="A12" s="350" t="s">
        <v>123</v>
      </c>
      <c r="B12" s="103">
        <v>1763</v>
      </c>
      <c r="C12" s="84">
        <v>203</v>
      </c>
      <c r="D12" s="84">
        <v>1015</v>
      </c>
      <c r="E12" s="84">
        <v>545</v>
      </c>
      <c r="F12" s="63">
        <v>-19.398752127056152</v>
      </c>
      <c r="G12" s="87">
        <v>611</v>
      </c>
      <c r="H12" s="88">
        <v>85</v>
      </c>
      <c r="I12" s="88">
        <v>362</v>
      </c>
      <c r="J12" s="88">
        <v>164</v>
      </c>
      <c r="K12" s="70">
        <v>-12.929623567921441</v>
      </c>
      <c r="L12" s="85">
        <v>1152</v>
      </c>
      <c r="M12" s="86">
        <v>118</v>
      </c>
      <c r="N12" s="86">
        <v>653</v>
      </c>
      <c r="O12" s="86">
        <v>381</v>
      </c>
      <c r="P12" s="67">
        <v>-22.829861111111114</v>
      </c>
      <c r="Q12" s="4"/>
    </row>
    <row r="13" spans="1:17" ht="15" customHeight="1">
      <c r="A13" s="32" t="s">
        <v>10</v>
      </c>
      <c r="B13" s="103">
        <v>1524</v>
      </c>
      <c r="C13" s="84">
        <v>169</v>
      </c>
      <c r="D13" s="84">
        <v>944</v>
      </c>
      <c r="E13" s="84">
        <v>411</v>
      </c>
      <c r="F13" s="63">
        <v>-15.87926509186352</v>
      </c>
      <c r="G13" s="87">
        <v>608</v>
      </c>
      <c r="H13" s="88">
        <v>84</v>
      </c>
      <c r="I13" s="88">
        <v>364</v>
      </c>
      <c r="J13" s="88">
        <v>160</v>
      </c>
      <c r="K13" s="70">
        <v>-12.499999999999996</v>
      </c>
      <c r="L13" s="85">
        <v>916</v>
      </c>
      <c r="M13" s="86">
        <v>85</v>
      </c>
      <c r="N13" s="86">
        <v>580</v>
      </c>
      <c r="O13" s="86">
        <v>251</v>
      </c>
      <c r="P13" s="67">
        <v>-18.122270742358079</v>
      </c>
      <c r="Q13" s="4"/>
    </row>
    <row r="14" spans="1:17" ht="15" customHeight="1">
      <c r="A14" s="26" t="s">
        <v>67</v>
      </c>
      <c r="B14" s="103">
        <v>1426</v>
      </c>
      <c r="C14" s="84">
        <v>142</v>
      </c>
      <c r="D14" s="84">
        <v>899</v>
      </c>
      <c r="E14" s="84">
        <v>385</v>
      </c>
      <c r="F14" s="63">
        <v>-17.040673211781208</v>
      </c>
      <c r="G14" s="87">
        <v>569</v>
      </c>
      <c r="H14" s="88">
        <v>80</v>
      </c>
      <c r="I14" s="88">
        <v>349</v>
      </c>
      <c r="J14" s="88">
        <v>140</v>
      </c>
      <c r="K14" s="70">
        <v>-10.544815465729348</v>
      </c>
      <c r="L14" s="85">
        <v>857</v>
      </c>
      <c r="M14" s="86">
        <v>62</v>
      </c>
      <c r="N14" s="86">
        <v>550</v>
      </c>
      <c r="O14" s="86">
        <v>245</v>
      </c>
      <c r="P14" s="67">
        <v>-21.353558926487747</v>
      </c>
      <c r="Q14" s="4"/>
    </row>
    <row r="15" spans="1:17" ht="15" customHeight="1">
      <c r="A15" s="26" t="s">
        <v>68</v>
      </c>
      <c r="B15" s="103">
        <v>1252</v>
      </c>
      <c r="C15" s="84">
        <v>144</v>
      </c>
      <c r="D15" s="84">
        <v>801</v>
      </c>
      <c r="E15" s="84">
        <v>307</v>
      </c>
      <c r="F15" s="63">
        <v>-13.019169329073483</v>
      </c>
      <c r="G15" s="87">
        <v>491</v>
      </c>
      <c r="H15" s="88">
        <v>69</v>
      </c>
      <c r="I15" s="88">
        <v>317</v>
      </c>
      <c r="J15" s="88">
        <v>105</v>
      </c>
      <c r="K15" s="70">
        <v>-7.3319755600814664</v>
      </c>
      <c r="L15" s="85">
        <v>761</v>
      </c>
      <c r="M15" s="86">
        <v>75</v>
      </c>
      <c r="N15" s="86">
        <v>484</v>
      </c>
      <c r="O15" s="86">
        <v>202</v>
      </c>
      <c r="P15" s="67">
        <v>-16.68856767411301</v>
      </c>
      <c r="Q15" s="4"/>
    </row>
    <row r="16" spans="1:17" ht="15" customHeight="1">
      <c r="A16" s="26" t="s">
        <v>69</v>
      </c>
      <c r="B16" s="104">
        <v>1395</v>
      </c>
      <c r="C16" s="90">
        <v>129</v>
      </c>
      <c r="D16" s="90">
        <v>839</v>
      </c>
      <c r="E16" s="90">
        <v>427</v>
      </c>
      <c r="F16" s="64">
        <v>-21.362007168458781</v>
      </c>
      <c r="G16" s="87">
        <v>565</v>
      </c>
      <c r="H16" s="88">
        <v>66</v>
      </c>
      <c r="I16" s="88">
        <v>342</v>
      </c>
      <c r="J16" s="88">
        <v>157</v>
      </c>
      <c r="K16" s="70">
        <v>-16.10619469026549</v>
      </c>
      <c r="L16" s="85">
        <v>830</v>
      </c>
      <c r="M16" s="86">
        <v>63</v>
      </c>
      <c r="N16" s="86">
        <v>497</v>
      </c>
      <c r="O16" s="86">
        <v>270</v>
      </c>
      <c r="P16" s="67">
        <v>-24.939759036144576</v>
      </c>
      <c r="Q16" s="4"/>
    </row>
    <row r="17" spans="1:33" s="6" customFormat="1" ht="15" customHeight="1">
      <c r="A17" s="31" t="s">
        <v>70</v>
      </c>
      <c r="B17" s="104">
        <v>1421</v>
      </c>
      <c r="C17" s="90">
        <v>173</v>
      </c>
      <c r="D17" s="90">
        <v>903</v>
      </c>
      <c r="E17" s="90">
        <v>345</v>
      </c>
      <c r="F17" s="64">
        <v>-12.104152005629837</v>
      </c>
      <c r="G17" s="87">
        <v>581</v>
      </c>
      <c r="H17" s="88">
        <v>84</v>
      </c>
      <c r="I17" s="88">
        <v>364</v>
      </c>
      <c r="J17" s="88">
        <v>133</v>
      </c>
      <c r="K17" s="70">
        <v>-8.4337349397590362</v>
      </c>
      <c r="L17" s="85">
        <v>840</v>
      </c>
      <c r="M17" s="86">
        <v>89</v>
      </c>
      <c r="N17" s="86">
        <v>539</v>
      </c>
      <c r="O17" s="86">
        <v>212</v>
      </c>
      <c r="P17" s="67">
        <v>-14.642857142857141</v>
      </c>
      <c r="Q17" s="10"/>
      <c r="R17" s="1"/>
      <c r="S17" s="1"/>
      <c r="T17" s="1"/>
      <c r="U17" s="1"/>
      <c r="V17" s="1"/>
      <c r="W17" s="1"/>
    </row>
    <row r="18" spans="1:33" s="7" customFormat="1" ht="15" customHeight="1">
      <c r="A18" s="32" t="s">
        <v>71</v>
      </c>
      <c r="B18" s="104">
        <v>1426</v>
      </c>
      <c r="C18" s="90">
        <v>146</v>
      </c>
      <c r="D18" s="90">
        <v>897</v>
      </c>
      <c r="E18" s="90">
        <v>383</v>
      </c>
      <c r="F18" s="64">
        <v>-16.619915848527349</v>
      </c>
      <c r="G18" s="87">
        <v>591</v>
      </c>
      <c r="H18" s="88">
        <v>80</v>
      </c>
      <c r="I18" s="88">
        <v>371</v>
      </c>
      <c r="J18" s="88">
        <v>140</v>
      </c>
      <c r="K18" s="70">
        <v>-10.152284263959391</v>
      </c>
      <c r="L18" s="85">
        <v>835</v>
      </c>
      <c r="M18" s="86">
        <v>66</v>
      </c>
      <c r="N18" s="86">
        <v>526</v>
      </c>
      <c r="O18" s="86">
        <v>243</v>
      </c>
      <c r="P18" s="67">
        <v>-21.19760479041916</v>
      </c>
      <c r="Q18" s="10"/>
      <c r="R18" s="1"/>
      <c r="S18" s="1"/>
      <c r="T18" s="1"/>
      <c r="U18" s="1"/>
      <c r="V18" s="1"/>
      <c r="W18" s="1"/>
      <c r="X18" s="339"/>
      <c r="Y18" s="339"/>
      <c r="Z18" s="339"/>
      <c r="AA18" s="339"/>
      <c r="AB18" s="339"/>
      <c r="AC18" s="339"/>
      <c r="AD18" s="339"/>
      <c r="AE18" s="339"/>
      <c r="AF18" s="339"/>
      <c r="AG18" s="339"/>
    </row>
    <row r="19" spans="1:33" s="9" customFormat="1" ht="15" customHeight="1">
      <c r="A19" s="33" t="s">
        <v>72</v>
      </c>
      <c r="B19" s="104">
        <v>1296</v>
      </c>
      <c r="C19" s="90">
        <v>174</v>
      </c>
      <c r="D19" s="90">
        <v>834</v>
      </c>
      <c r="E19" s="90">
        <v>288</v>
      </c>
      <c r="F19" s="64">
        <v>-8.7962962962962941</v>
      </c>
      <c r="G19" s="87">
        <v>499</v>
      </c>
      <c r="H19" s="88">
        <v>84</v>
      </c>
      <c r="I19" s="88">
        <v>323</v>
      </c>
      <c r="J19" s="88">
        <v>92</v>
      </c>
      <c r="K19" s="70">
        <v>-1.6032064128256502</v>
      </c>
      <c r="L19" s="85">
        <v>797</v>
      </c>
      <c r="M19" s="86">
        <v>90</v>
      </c>
      <c r="N19" s="86">
        <v>511</v>
      </c>
      <c r="O19" s="86">
        <v>196</v>
      </c>
      <c r="P19" s="67">
        <v>-13.299874529485573</v>
      </c>
      <c r="Q19" s="10"/>
      <c r="R19" s="1"/>
      <c r="S19" s="1"/>
      <c r="T19" s="1"/>
      <c r="U19" s="1"/>
      <c r="V19" s="1"/>
      <c r="W19" s="1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5" customHeight="1">
      <c r="A20" s="26" t="s">
        <v>73</v>
      </c>
      <c r="B20" s="104">
        <v>1416</v>
      </c>
      <c r="C20" s="90">
        <v>116</v>
      </c>
      <c r="D20" s="90">
        <v>931</v>
      </c>
      <c r="E20" s="90">
        <v>369</v>
      </c>
      <c r="F20" s="64">
        <v>-17.867231638418083</v>
      </c>
      <c r="G20" s="87">
        <v>573</v>
      </c>
      <c r="H20" s="88">
        <v>53</v>
      </c>
      <c r="I20" s="88">
        <v>369</v>
      </c>
      <c r="J20" s="88">
        <v>151</v>
      </c>
      <c r="K20" s="70">
        <v>-17.102966841186735</v>
      </c>
      <c r="L20" s="85">
        <v>843</v>
      </c>
      <c r="M20" s="86">
        <v>63</v>
      </c>
      <c r="N20" s="86">
        <v>562</v>
      </c>
      <c r="O20" s="86">
        <v>218</v>
      </c>
      <c r="P20" s="67">
        <v>-18.386714116251486</v>
      </c>
      <c r="Q20" s="10"/>
    </row>
    <row r="21" spans="1:33" ht="15" customHeight="1">
      <c r="A21" s="26" t="s">
        <v>38</v>
      </c>
      <c r="B21" s="104">
        <v>1100</v>
      </c>
      <c r="C21" s="90">
        <v>119</v>
      </c>
      <c r="D21" s="90">
        <v>698</v>
      </c>
      <c r="E21" s="90">
        <v>283</v>
      </c>
      <c r="F21" s="64">
        <v>-14.909090909090908</v>
      </c>
      <c r="G21" s="87">
        <v>512</v>
      </c>
      <c r="H21" s="88">
        <v>57</v>
      </c>
      <c r="I21" s="88">
        <v>315</v>
      </c>
      <c r="J21" s="88">
        <v>140</v>
      </c>
      <c r="K21" s="70">
        <v>-16.2109375</v>
      </c>
      <c r="L21" s="85">
        <v>588</v>
      </c>
      <c r="M21" s="86">
        <v>62</v>
      </c>
      <c r="N21" s="86">
        <v>383</v>
      </c>
      <c r="O21" s="86">
        <v>143</v>
      </c>
      <c r="P21" s="67">
        <v>-13.77551020408163</v>
      </c>
      <c r="Q21" s="10"/>
    </row>
    <row r="22" spans="1:33" ht="15" customHeight="1">
      <c r="A22" s="26" t="s">
        <v>39</v>
      </c>
      <c r="B22" s="104">
        <v>1276</v>
      </c>
      <c r="C22" s="90">
        <v>115</v>
      </c>
      <c r="D22" s="90">
        <v>837</v>
      </c>
      <c r="E22" s="90">
        <v>324</v>
      </c>
      <c r="F22" s="64">
        <v>-16.379310344827587</v>
      </c>
      <c r="G22" s="87">
        <v>581</v>
      </c>
      <c r="H22" s="88">
        <v>68</v>
      </c>
      <c r="I22" s="88">
        <v>376</v>
      </c>
      <c r="J22" s="88">
        <v>137</v>
      </c>
      <c r="K22" s="70">
        <v>-11.876075731497417</v>
      </c>
      <c r="L22" s="85">
        <v>695</v>
      </c>
      <c r="M22" s="86">
        <v>47</v>
      </c>
      <c r="N22" s="86">
        <v>461</v>
      </c>
      <c r="O22" s="86">
        <v>187</v>
      </c>
      <c r="P22" s="67">
        <v>-20.143884892086326</v>
      </c>
      <c r="Q22" s="10"/>
    </row>
    <row r="23" spans="1:33" ht="15" customHeight="1">
      <c r="A23" s="26" t="s">
        <v>40</v>
      </c>
      <c r="B23" s="104">
        <v>1330</v>
      </c>
      <c r="C23" s="90">
        <v>139</v>
      </c>
      <c r="D23" s="90">
        <v>839</v>
      </c>
      <c r="E23" s="90">
        <v>352</v>
      </c>
      <c r="F23" s="64">
        <v>-16.01503759398496</v>
      </c>
      <c r="G23" s="87">
        <v>592</v>
      </c>
      <c r="H23" s="88">
        <v>76</v>
      </c>
      <c r="I23" s="88">
        <v>368</v>
      </c>
      <c r="J23" s="88">
        <v>148</v>
      </c>
      <c r="K23" s="70">
        <v>-12.162162162162163</v>
      </c>
      <c r="L23" s="85">
        <v>738</v>
      </c>
      <c r="M23" s="86">
        <v>63</v>
      </c>
      <c r="N23" s="86">
        <v>471</v>
      </c>
      <c r="O23" s="86">
        <v>204</v>
      </c>
      <c r="P23" s="67">
        <v>-19.105691056910569</v>
      </c>
      <c r="Q23" s="10"/>
    </row>
    <row r="24" spans="1:33" ht="15" customHeight="1">
      <c r="A24" s="26" t="s">
        <v>41</v>
      </c>
      <c r="B24" s="104">
        <v>1309</v>
      </c>
      <c r="C24" s="90">
        <v>114</v>
      </c>
      <c r="D24" s="90">
        <v>806</v>
      </c>
      <c r="E24" s="90">
        <v>389</v>
      </c>
      <c r="F24" s="64">
        <v>-21.008403361344541</v>
      </c>
      <c r="G24" s="87">
        <v>581</v>
      </c>
      <c r="H24" s="88">
        <v>52</v>
      </c>
      <c r="I24" s="88">
        <v>361</v>
      </c>
      <c r="J24" s="88">
        <v>168</v>
      </c>
      <c r="K24" s="70">
        <v>-19.965576592082616</v>
      </c>
      <c r="L24" s="85">
        <v>728</v>
      </c>
      <c r="M24" s="86">
        <v>62</v>
      </c>
      <c r="N24" s="86">
        <v>445</v>
      </c>
      <c r="O24" s="86">
        <v>221</v>
      </c>
      <c r="P24" s="67">
        <v>-21.840659340659339</v>
      </c>
      <c r="Q24" s="10"/>
    </row>
    <row r="25" spans="1:33" ht="15" customHeight="1">
      <c r="A25" s="26" t="s">
        <v>42</v>
      </c>
      <c r="B25" s="104">
        <v>1381</v>
      </c>
      <c r="C25" s="90">
        <v>148</v>
      </c>
      <c r="D25" s="90">
        <v>863</v>
      </c>
      <c r="E25" s="90">
        <v>370</v>
      </c>
      <c r="F25" s="64">
        <v>-16.075307748008687</v>
      </c>
      <c r="G25" s="87">
        <v>616</v>
      </c>
      <c r="H25" s="88">
        <v>73</v>
      </c>
      <c r="I25" s="88">
        <v>389</v>
      </c>
      <c r="J25" s="88">
        <v>154</v>
      </c>
      <c r="K25" s="70">
        <v>-13.14935064935065</v>
      </c>
      <c r="L25" s="85">
        <v>765</v>
      </c>
      <c r="M25" s="86">
        <v>75</v>
      </c>
      <c r="N25" s="86">
        <v>474</v>
      </c>
      <c r="O25" s="86">
        <v>216</v>
      </c>
      <c r="P25" s="67">
        <v>-18.43137254901961</v>
      </c>
      <c r="Q25" s="10"/>
    </row>
    <row r="26" spans="1:33" ht="15" customHeight="1">
      <c r="A26" s="26" t="s">
        <v>43</v>
      </c>
      <c r="B26" s="104">
        <v>1302</v>
      </c>
      <c r="C26" s="90">
        <v>113</v>
      </c>
      <c r="D26" s="90">
        <v>786</v>
      </c>
      <c r="E26" s="90">
        <v>403</v>
      </c>
      <c r="F26" s="64">
        <v>-22.273425499231951</v>
      </c>
      <c r="G26" s="87">
        <v>591</v>
      </c>
      <c r="H26" s="88">
        <v>48</v>
      </c>
      <c r="I26" s="88">
        <v>369</v>
      </c>
      <c r="J26" s="88">
        <v>174</v>
      </c>
      <c r="K26" s="70">
        <v>-21.319796954314722</v>
      </c>
      <c r="L26" s="85">
        <v>711</v>
      </c>
      <c r="M26" s="86">
        <v>65</v>
      </c>
      <c r="N26" s="86">
        <v>417</v>
      </c>
      <c r="O26" s="86">
        <v>229</v>
      </c>
      <c r="P26" s="67">
        <v>-23.066104078762308</v>
      </c>
      <c r="Q26" s="10"/>
    </row>
    <row r="27" spans="1:33" ht="15" customHeight="1">
      <c r="A27" s="27" t="s">
        <v>44</v>
      </c>
      <c r="B27" s="104">
        <v>1320</v>
      </c>
      <c r="C27" s="90">
        <v>129</v>
      </c>
      <c r="D27" s="90">
        <v>793</v>
      </c>
      <c r="E27" s="90">
        <v>398</v>
      </c>
      <c r="F27" s="64">
        <v>-20.378787878787879</v>
      </c>
      <c r="G27" s="87">
        <v>574</v>
      </c>
      <c r="H27" s="88">
        <v>61</v>
      </c>
      <c r="I27" s="88">
        <v>356</v>
      </c>
      <c r="J27" s="88">
        <v>157</v>
      </c>
      <c r="K27" s="70">
        <v>-16.724738675958186</v>
      </c>
      <c r="L27" s="85">
        <v>746</v>
      </c>
      <c r="M27" s="86">
        <v>68</v>
      </c>
      <c r="N27" s="86">
        <v>437</v>
      </c>
      <c r="O27" s="86">
        <v>241</v>
      </c>
      <c r="P27" s="67">
        <v>-23.190348525469169</v>
      </c>
      <c r="Q27" s="10"/>
    </row>
    <row r="28" spans="1:33" ht="15" customHeight="1">
      <c r="A28" s="29" t="s">
        <v>45</v>
      </c>
      <c r="B28" s="105">
        <v>1428</v>
      </c>
      <c r="C28" s="102">
        <v>94</v>
      </c>
      <c r="D28" s="102">
        <v>804</v>
      </c>
      <c r="E28" s="102">
        <v>530</v>
      </c>
      <c r="F28" s="75">
        <v>-30.532212885154063</v>
      </c>
      <c r="G28" s="93">
        <v>634</v>
      </c>
      <c r="H28" s="94">
        <v>40</v>
      </c>
      <c r="I28" s="94">
        <v>367</v>
      </c>
      <c r="J28" s="94">
        <v>227</v>
      </c>
      <c r="K28" s="71">
        <v>-29.495268138801261</v>
      </c>
      <c r="L28" s="91">
        <v>794</v>
      </c>
      <c r="M28" s="92">
        <v>54</v>
      </c>
      <c r="N28" s="92">
        <v>437</v>
      </c>
      <c r="O28" s="92">
        <v>303</v>
      </c>
      <c r="P28" s="68">
        <v>-31.360201511335013</v>
      </c>
      <c r="Q28" s="4"/>
    </row>
    <row r="29" spans="1:33" ht="15" customHeight="1">
      <c r="A29" s="29" t="s">
        <v>46</v>
      </c>
      <c r="B29" s="105">
        <v>1303</v>
      </c>
      <c r="C29" s="102">
        <v>85</v>
      </c>
      <c r="D29" s="102">
        <v>676</v>
      </c>
      <c r="E29" s="102">
        <v>542</v>
      </c>
      <c r="F29" s="75">
        <v>-35.072908672294709</v>
      </c>
      <c r="G29" s="93">
        <v>592</v>
      </c>
      <c r="H29" s="94">
        <v>44</v>
      </c>
      <c r="I29" s="94">
        <v>323</v>
      </c>
      <c r="J29" s="94">
        <v>225</v>
      </c>
      <c r="K29" s="71">
        <v>-30.574324324324319</v>
      </c>
      <c r="L29" s="91">
        <v>711</v>
      </c>
      <c r="M29" s="92">
        <v>41</v>
      </c>
      <c r="N29" s="92">
        <v>353</v>
      </c>
      <c r="O29" s="92">
        <v>317</v>
      </c>
      <c r="P29" s="68">
        <v>-38.81856540084388</v>
      </c>
      <c r="Q29" s="4"/>
    </row>
    <row r="30" spans="1:33" ht="15" customHeight="1">
      <c r="A30" s="29" t="s">
        <v>47</v>
      </c>
      <c r="B30" s="105">
        <v>1337</v>
      </c>
      <c r="C30" s="102">
        <v>55</v>
      </c>
      <c r="D30" s="102">
        <v>662</v>
      </c>
      <c r="E30" s="102">
        <v>620</v>
      </c>
      <c r="F30" s="75">
        <v>-42.258788332086759</v>
      </c>
      <c r="G30" s="93">
        <v>594</v>
      </c>
      <c r="H30" s="94">
        <v>24</v>
      </c>
      <c r="I30" s="94">
        <v>302</v>
      </c>
      <c r="J30" s="94">
        <v>268</v>
      </c>
      <c r="K30" s="71">
        <v>-41.07744107744108</v>
      </c>
      <c r="L30" s="91">
        <v>743</v>
      </c>
      <c r="M30" s="92">
        <v>31</v>
      </c>
      <c r="N30" s="92">
        <v>360</v>
      </c>
      <c r="O30" s="92">
        <v>352</v>
      </c>
      <c r="P30" s="68">
        <v>-43.203230148048455</v>
      </c>
      <c r="Q30" s="4"/>
    </row>
    <row r="31" spans="1:33" ht="15" customHeight="1">
      <c r="A31" s="29" t="s">
        <v>48</v>
      </c>
      <c r="B31" s="105">
        <v>1442</v>
      </c>
      <c r="C31" s="102">
        <v>55</v>
      </c>
      <c r="D31" s="102">
        <v>593</v>
      </c>
      <c r="E31" s="102">
        <v>794</v>
      </c>
      <c r="F31" s="75">
        <v>-51.248266296809987</v>
      </c>
      <c r="G31" s="93">
        <v>653</v>
      </c>
      <c r="H31" s="94">
        <v>22</v>
      </c>
      <c r="I31" s="94">
        <v>266</v>
      </c>
      <c r="J31" s="94">
        <v>365</v>
      </c>
      <c r="K31" s="71">
        <v>-52.52679938744258</v>
      </c>
      <c r="L31" s="91">
        <v>789</v>
      </c>
      <c r="M31" s="92">
        <v>33</v>
      </c>
      <c r="N31" s="92">
        <v>327</v>
      </c>
      <c r="O31" s="92">
        <v>429</v>
      </c>
      <c r="P31" s="68">
        <v>-50.190114068441062</v>
      </c>
      <c r="Q31" s="4"/>
    </row>
    <row r="32" spans="1:33" ht="15" customHeight="1">
      <c r="A32" s="29" t="s">
        <v>49</v>
      </c>
      <c r="B32" s="105">
        <v>1463</v>
      </c>
      <c r="C32" s="102">
        <v>42</v>
      </c>
      <c r="D32" s="102">
        <v>509</v>
      </c>
      <c r="E32" s="102">
        <v>912</v>
      </c>
      <c r="F32" s="75">
        <v>-59.466848940533147</v>
      </c>
      <c r="G32" s="93">
        <v>675</v>
      </c>
      <c r="H32" s="94">
        <v>16</v>
      </c>
      <c r="I32" s="94">
        <v>203</v>
      </c>
      <c r="J32" s="94">
        <v>456</v>
      </c>
      <c r="K32" s="71">
        <v>-65.18518518518519</v>
      </c>
      <c r="L32" s="91">
        <v>788</v>
      </c>
      <c r="M32" s="92">
        <v>26</v>
      </c>
      <c r="N32" s="92">
        <v>306</v>
      </c>
      <c r="O32" s="92">
        <v>456</v>
      </c>
      <c r="P32" s="68">
        <v>-54.568527918781719</v>
      </c>
      <c r="Q32" s="4"/>
    </row>
    <row r="33" spans="1:23" ht="15" customHeight="1">
      <c r="A33" s="29" t="s">
        <v>50</v>
      </c>
      <c r="B33" s="105">
        <v>1475</v>
      </c>
      <c r="C33" s="102">
        <v>74</v>
      </c>
      <c r="D33" s="102">
        <v>629</v>
      </c>
      <c r="E33" s="102">
        <v>772</v>
      </c>
      <c r="F33" s="75">
        <v>-47.322033898305079</v>
      </c>
      <c r="G33" s="93">
        <v>616</v>
      </c>
      <c r="H33" s="94">
        <v>23</v>
      </c>
      <c r="I33" s="94">
        <v>262</v>
      </c>
      <c r="J33" s="94">
        <v>331</v>
      </c>
      <c r="K33" s="71">
        <v>-50</v>
      </c>
      <c r="L33" s="91">
        <v>859</v>
      </c>
      <c r="M33" s="92">
        <v>51</v>
      </c>
      <c r="N33" s="92">
        <v>367</v>
      </c>
      <c r="O33" s="92">
        <v>441</v>
      </c>
      <c r="P33" s="68">
        <v>-45.401629802095464</v>
      </c>
      <c r="Q33" s="4"/>
    </row>
    <row r="34" spans="1:23" ht="15" customHeight="1">
      <c r="A34" s="29" t="s">
        <v>51</v>
      </c>
      <c r="B34" s="105">
        <v>1397</v>
      </c>
      <c r="C34" s="102">
        <v>66</v>
      </c>
      <c r="D34" s="102">
        <v>662</v>
      </c>
      <c r="E34" s="102">
        <v>669</v>
      </c>
      <c r="F34" s="75">
        <v>-43.163922691481751</v>
      </c>
      <c r="G34" s="93">
        <v>614</v>
      </c>
      <c r="H34" s="94">
        <v>34</v>
      </c>
      <c r="I34" s="94">
        <v>285</v>
      </c>
      <c r="J34" s="94">
        <v>295</v>
      </c>
      <c r="K34" s="71">
        <v>-42.508143322475568</v>
      </c>
      <c r="L34" s="91">
        <v>783</v>
      </c>
      <c r="M34" s="92">
        <v>32</v>
      </c>
      <c r="N34" s="92">
        <v>377</v>
      </c>
      <c r="O34" s="92">
        <v>374</v>
      </c>
      <c r="P34" s="68">
        <v>-43.678160919540232</v>
      </c>
      <c r="Q34" s="4"/>
    </row>
    <row r="35" spans="1:23" ht="15" customHeight="1">
      <c r="A35" s="29" t="s">
        <v>52</v>
      </c>
      <c r="B35" s="105">
        <v>1430</v>
      </c>
      <c r="C35" s="102">
        <v>74</v>
      </c>
      <c r="D35" s="102">
        <v>673</v>
      </c>
      <c r="E35" s="102">
        <v>683</v>
      </c>
      <c r="F35" s="75">
        <v>-42.587412587412587</v>
      </c>
      <c r="G35" s="93">
        <v>582</v>
      </c>
      <c r="H35" s="94">
        <v>37</v>
      </c>
      <c r="I35" s="94">
        <v>291</v>
      </c>
      <c r="J35" s="94">
        <v>254</v>
      </c>
      <c r="K35" s="71">
        <v>-37.285223367697597</v>
      </c>
      <c r="L35" s="91">
        <v>848</v>
      </c>
      <c r="M35" s="92">
        <v>37</v>
      </c>
      <c r="N35" s="92">
        <v>382</v>
      </c>
      <c r="O35" s="92">
        <v>429</v>
      </c>
      <c r="P35" s="68">
        <v>-46.226415094339622</v>
      </c>
      <c r="Q35" s="4"/>
    </row>
    <row r="36" spans="1:23" ht="15" customHeight="1">
      <c r="A36" s="262" t="s">
        <v>53</v>
      </c>
      <c r="B36" s="146">
        <v>1450</v>
      </c>
      <c r="C36" s="144">
        <v>84</v>
      </c>
      <c r="D36" s="144">
        <v>733</v>
      </c>
      <c r="E36" s="144">
        <v>633</v>
      </c>
      <c r="F36" s="145">
        <v>-37.862068965517246</v>
      </c>
      <c r="G36" s="140">
        <v>615</v>
      </c>
      <c r="H36" s="141">
        <v>48</v>
      </c>
      <c r="I36" s="141">
        <v>327</v>
      </c>
      <c r="J36" s="141">
        <v>240</v>
      </c>
      <c r="K36" s="142">
        <v>-31.219512195121951</v>
      </c>
      <c r="L36" s="137">
        <v>835</v>
      </c>
      <c r="M36" s="138">
        <v>36</v>
      </c>
      <c r="N36" s="138">
        <v>406</v>
      </c>
      <c r="O36" s="138">
        <v>393</v>
      </c>
      <c r="P36" s="139">
        <v>-42.754491017964071</v>
      </c>
      <c r="Q36" s="4"/>
    </row>
    <row r="37" spans="1:23" ht="15" customHeight="1">
      <c r="A37" s="166" t="s">
        <v>54</v>
      </c>
      <c r="B37" s="167">
        <v>1471</v>
      </c>
      <c r="C37" s="164">
        <v>138</v>
      </c>
      <c r="D37" s="164">
        <v>809</v>
      </c>
      <c r="E37" s="164">
        <v>524</v>
      </c>
      <c r="F37" s="165">
        <v>-26.240652617267163</v>
      </c>
      <c r="G37" s="160">
        <v>592</v>
      </c>
      <c r="H37" s="161">
        <v>71</v>
      </c>
      <c r="I37" s="161">
        <v>332</v>
      </c>
      <c r="J37" s="161">
        <v>189</v>
      </c>
      <c r="K37" s="162">
        <v>-19.932432432432432</v>
      </c>
      <c r="L37" s="157">
        <v>879</v>
      </c>
      <c r="M37" s="158">
        <v>67</v>
      </c>
      <c r="N37" s="158">
        <v>477</v>
      </c>
      <c r="O37" s="158">
        <v>335</v>
      </c>
      <c r="P37" s="159">
        <v>-30.489192263936292</v>
      </c>
      <c r="Q37" s="4"/>
    </row>
    <row r="38" spans="1:23" ht="15" customHeight="1">
      <c r="A38" s="166" t="s">
        <v>55</v>
      </c>
      <c r="B38" s="167">
        <v>1270</v>
      </c>
      <c r="C38" s="164">
        <v>113</v>
      </c>
      <c r="D38" s="164">
        <v>710</v>
      </c>
      <c r="E38" s="164">
        <v>447</v>
      </c>
      <c r="F38" s="165">
        <v>-26.299212598425193</v>
      </c>
      <c r="G38" s="160">
        <v>531</v>
      </c>
      <c r="H38" s="161">
        <v>61</v>
      </c>
      <c r="I38" s="161">
        <v>301</v>
      </c>
      <c r="J38" s="161">
        <v>169</v>
      </c>
      <c r="K38" s="162">
        <v>-20.338983050847457</v>
      </c>
      <c r="L38" s="157">
        <v>739</v>
      </c>
      <c r="M38" s="158">
        <v>52</v>
      </c>
      <c r="N38" s="158">
        <v>409</v>
      </c>
      <c r="O38" s="158">
        <v>278</v>
      </c>
      <c r="P38" s="159">
        <v>-30.581867388362653</v>
      </c>
      <c r="Q38" s="4"/>
    </row>
    <row r="39" spans="1:23" ht="15" customHeight="1">
      <c r="A39" s="166" t="s">
        <v>56</v>
      </c>
      <c r="B39" s="167">
        <v>1412</v>
      </c>
      <c r="C39" s="164">
        <v>125</v>
      </c>
      <c r="D39" s="164">
        <v>808</v>
      </c>
      <c r="E39" s="164">
        <v>479</v>
      </c>
      <c r="F39" s="165">
        <v>-25.070821529745047</v>
      </c>
      <c r="G39" s="160">
        <v>569</v>
      </c>
      <c r="H39" s="161">
        <v>66</v>
      </c>
      <c r="I39" s="161">
        <v>321</v>
      </c>
      <c r="J39" s="161">
        <v>182</v>
      </c>
      <c r="K39" s="162">
        <v>-20.386643233743413</v>
      </c>
      <c r="L39" s="157">
        <v>843</v>
      </c>
      <c r="M39" s="158">
        <v>59</v>
      </c>
      <c r="N39" s="158">
        <v>487</v>
      </c>
      <c r="O39" s="158">
        <v>297</v>
      </c>
      <c r="P39" s="159">
        <v>-28.23250296559905</v>
      </c>
      <c r="Q39" s="4"/>
    </row>
    <row r="40" spans="1:23" ht="15" customHeight="1">
      <c r="A40" s="186" t="s">
        <v>57</v>
      </c>
      <c r="B40" s="167">
        <v>1366</v>
      </c>
      <c r="C40" s="164">
        <v>107</v>
      </c>
      <c r="D40" s="164">
        <v>773</v>
      </c>
      <c r="E40" s="164">
        <v>486</v>
      </c>
      <c r="F40" s="165">
        <v>-27.745241581259151</v>
      </c>
      <c r="G40" s="160">
        <v>556</v>
      </c>
      <c r="H40" s="161">
        <v>54</v>
      </c>
      <c r="I40" s="161">
        <v>322</v>
      </c>
      <c r="J40" s="161">
        <v>180</v>
      </c>
      <c r="K40" s="162">
        <v>-22.661870503597122</v>
      </c>
      <c r="L40" s="157">
        <v>810</v>
      </c>
      <c r="M40" s="158">
        <v>53</v>
      </c>
      <c r="N40" s="158">
        <v>451</v>
      </c>
      <c r="O40" s="158">
        <v>306</v>
      </c>
      <c r="P40" s="159">
        <v>-31.234567901234566</v>
      </c>
      <c r="Q40" s="4"/>
    </row>
    <row r="41" spans="1:23" ht="15" customHeight="1">
      <c r="A41" s="186" t="s">
        <v>58</v>
      </c>
      <c r="B41" s="167">
        <v>1509</v>
      </c>
      <c r="C41" s="164">
        <v>91</v>
      </c>
      <c r="D41" s="164">
        <v>805</v>
      </c>
      <c r="E41" s="164">
        <v>613</v>
      </c>
      <c r="F41" s="165">
        <v>-34.592445328031815</v>
      </c>
      <c r="G41" s="184">
        <v>612</v>
      </c>
      <c r="H41" s="161">
        <v>47</v>
      </c>
      <c r="I41" s="161">
        <v>316</v>
      </c>
      <c r="J41" s="161">
        <v>249</v>
      </c>
      <c r="K41" s="162">
        <v>-33.006535947712415</v>
      </c>
      <c r="L41" s="157">
        <v>897</v>
      </c>
      <c r="M41" s="158">
        <v>44</v>
      </c>
      <c r="N41" s="158">
        <v>489</v>
      </c>
      <c r="O41" s="158">
        <v>364</v>
      </c>
      <c r="P41" s="185">
        <v>-35.674470457079153</v>
      </c>
      <c r="Q41" s="4"/>
    </row>
    <row r="42" spans="1:23" ht="15" customHeight="1">
      <c r="A42" s="166" t="s">
        <v>59</v>
      </c>
      <c r="B42" s="167">
        <v>1279</v>
      </c>
      <c r="C42" s="164">
        <v>97</v>
      </c>
      <c r="D42" s="164">
        <v>749</v>
      </c>
      <c r="E42" s="164">
        <v>433</v>
      </c>
      <c r="F42" s="165">
        <v>-26.270523846755278</v>
      </c>
      <c r="G42" s="203">
        <v>520</v>
      </c>
      <c r="H42" s="177">
        <v>58</v>
      </c>
      <c r="I42" s="177">
        <v>297</v>
      </c>
      <c r="J42" s="177">
        <v>165</v>
      </c>
      <c r="K42" s="162">
        <v>-20.576923076923077</v>
      </c>
      <c r="L42" s="157">
        <v>759</v>
      </c>
      <c r="M42" s="158">
        <v>39</v>
      </c>
      <c r="N42" s="158">
        <v>452</v>
      </c>
      <c r="O42" s="158">
        <v>268</v>
      </c>
      <c r="P42" s="159">
        <v>-30.171277997364953</v>
      </c>
      <c r="Q42" s="4"/>
    </row>
    <row r="43" spans="1:23" s="193" customFormat="1" ht="15" customHeight="1">
      <c r="A43" s="166" t="s">
        <v>60</v>
      </c>
      <c r="B43" s="167">
        <v>1286</v>
      </c>
      <c r="C43" s="164">
        <v>115</v>
      </c>
      <c r="D43" s="164">
        <v>765</v>
      </c>
      <c r="E43" s="164">
        <v>406</v>
      </c>
      <c r="F43" s="165">
        <v>-22.628304821150856</v>
      </c>
      <c r="G43" s="203">
        <v>505</v>
      </c>
      <c r="H43" s="177">
        <v>56</v>
      </c>
      <c r="I43" s="177">
        <v>294</v>
      </c>
      <c r="J43" s="177">
        <v>155</v>
      </c>
      <c r="K43" s="192">
        <v>-19.603960396039604</v>
      </c>
      <c r="L43" s="157">
        <v>781</v>
      </c>
      <c r="M43" s="158">
        <v>59</v>
      </c>
      <c r="N43" s="158">
        <v>471</v>
      </c>
      <c r="O43" s="158">
        <v>251</v>
      </c>
      <c r="P43" s="159">
        <v>-24.583866837387962</v>
      </c>
      <c r="Q43" s="202"/>
      <c r="R43" s="1"/>
      <c r="S43" s="1"/>
      <c r="T43" s="1"/>
      <c r="U43" s="1"/>
      <c r="V43" s="1"/>
      <c r="W43" s="1"/>
    </row>
    <row r="44" spans="1:23" s="193" customFormat="1" ht="15" customHeight="1">
      <c r="A44" s="166" t="s">
        <v>61</v>
      </c>
      <c r="B44" s="167">
        <v>1462</v>
      </c>
      <c r="C44" s="164">
        <v>95</v>
      </c>
      <c r="D44" s="164">
        <v>849</v>
      </c>
      <c r="E44" s="164">
        <v>518</v>
      </c>
      <c r="F44" s="165">
        <v>-28.932968536251714</v>
      </c>
      <c r="G44" s="206">
        <v>593</v>
      </c>
      <c r="H44" s="177">
        <v>40</v>
      </c>
      <c r="I44" s="177">
        <v>356</v>
      </c>
      <c r="J44" s="177">
        <v>197</v>
      </c>
      <c r="K44" s="162">
        <v>-26.475548060708263</v>
      </c>
      <c r="L44" s="157">
        <v>869</v>
      </c>
      <c r="M44" s="158">
        <v>55</v>
      </c>
      <c r="N44" s="158">
        <v>493</v>
      </c>
      <c r="O44" s="158">
        <v>321</v>
      </c>
      <c r="P44" s="159">
        <v>-30.609896432681243</v>
      </c>
      <c r="Q44" s="202"/>
      <c r="R44" s="1"/>
      <c r="S44" s="1"/>
      <c r="T44" s="1"/>
      <c r="U44" s="1"/>
      <c r="V44" s="1"/>
      <c r="W44" s="1"/>
    </row>
    <row r="45" spans="1:23" ht="15" customHeight="1">
      <c r="A45" s="166" t="s">
        <v>62</v>
      </c>
      <c r="B45" s="167">
        <v>1474</v>
      </c>
      <c r="C45" s="164">
        <v>115</v>
      </c>
      <c r="D45" s="164">
        <v>936</v>
      </c>
      <c r="E45" s="164">
        <v>423</v>
      </c>
      <c r="F45" s="165">
        <v>-20.895522388059703</v>
      </c>
      <c r="G45" s="206">
        <v>591</v>
      </c>
      <c r="H45" s="177">
        <v>46</v>
      </c>
      <c r="I45" s="177">
        <v>365</v>
      </c>
      <c r="J45" s="177">
        <v>180</v>
      </c>
      <c r="K45" s="162">
        <v>-22.673434856175977</v>
      </c>
      <c r="L45" s="157">
        <v>883</v>
      </c>
      <c r="M45" s="158">
        <v>69</v>
      </c>
      <c r="N45" s="158">
        <v>571</v>
      </c>
      <c r="O45" s="158">
        <v>243</v>
      </c>
      <c r="P45" s="159">
        <v>-19.705549263873156</v>
      </c>
      <c r="Q45" s="202"/>
    </row>
    <row r="46" spans="1:23" ht="15" customHeight="1">
      <c r="A46" s="166" t="s">
        <v>63</v>
      </c>
      <c r="B46" s="167">
        <v>1454</v>
      </c>
      <c r="C46" s="164">
        <v>97</v>
      </c>
      <c r="D46" s="164">
        <v>873</v>
      </c>
      <c r="E46" s="164">
        <v>484</v>
      </c>
      <c r="F46" s="165">
        <v>-26.6162310866575</v>
      </c>
      <c r="G46" s="206">
        <v>600</v>
      </c>
      <c r="H46" s="177">
        <v>45</v>
      </c>
      <c r="I46" s="177">
        <v>336</v>
      </c>
      <c r="J46" s="177">
        <v>219</v>
      </c>
      <c r="K46" s="162">
        <v>-28.999999999999996</v>
      </c>
      <c r="L46" s="157">
        <v>854</v>
      </c>
      <c r="M46" s="158">
        <v>52</v>
      </c>
      <c r="N46" s="158">
        <v>537</v>
      </c>
      <c r="O46" s="158">
        <v>265</v>
      </c>
      <c r="P46" s="159">
        <v>-24.94145199063232</v>
      </c>
      <c r="Q46" s="202"/>
    </row>
    <row r="47" spans="1:23" ht="15" customHeight="1">
      <c r="A47" s="166" t="s">
        <v>64</v>
      </c>
      <c r="B47" s="167">
        <v>1386</v>
      </c>
      <c r="C47" s="164">
        <v>104</v>
      </c>
      <c r="D47" s="164">
        <v>815</v>
      </c>
      <c r="E47" s="164">
        <v>467</v>
      </c>
      <c r="F47" s="165">
        <v>-26.190476190476186</v>
      </c>
      <c r="G47" s="206">
        <v>583</v>
      </c>
      <c r="H47" s="177">
        <v>41</v>
      </c>
      <c r="I47" s="177">
        <v>331</v>
      </c>
      <c r="J47" s="177">
        <v>211</v>
      </c>
      <c r="K47" s="162">
        <v>-29.159519725557459</v>
      </c>
      <c r="L47" s="157">
        <v>803</v>
      </c>
      <c r="M47" s="158">
        <v>63</v>
      </c>
      <c r="N47" s="158">
        <v>484</v>
      </c>
      <c r="O47" s="158">
        <v>256</v>
      </c>
      <c r="P47" s="159">
        <v>-24.034869240348694</v>
      </c>
      <c r="Q47" s="202"/>
    </row>
    <row r="48" spans="1:23" ht="15" customHeight="1">
      <c r="A48" s="222" t="s">
        <v>65</v>
      </c>
      <c r="B48" s="229">
        <v>1453</v>
      </c>
      <c r="C48" s="231">
        <v>96</v>
      </c>
      <c r="D48" s="231">
        <v>872</v>
      </c>
      <c r="E48" s="231">
        <v>485</v>
      </c>
      <c r="F48" s="232">
        <v>-26.772195457673774</v>
      </c>
      <c r="G48" s="233">
        <v>597</v>
      </c>
      <c r="H48" s="219">
        <v>29</v>
      </c>
      <c r="I48" s="219">
        <v>365</v>
      </c>
      <c r="J48" s="219">
        <v>203</v>
      </c>
      <c r="K48" s="228">
        <v>-29.145728643216078</v>
      </c>
      <c r="L48" s="224">
        <v>856</v>
      </c>
      <c r="M48" s="225">
        <v>67</v>
      </c>
      <c r="N48" s="225">
        <v>507</v>
      </c>
      <c r="O48" s="225">
        <v>282</v>
      </c>
      <c r="P48" s="226">
        <v>-25.116822429906545</v>
      </c>
      <c r="Q48" s="202"/>
    </row>
    <row r="49" spans="1:17" ht="15" customHeight="1">
      <c r="A49" s="33" t="s">
        <v>66</v>
      </c>
      <c r="B49" s="104">
        <v>1551</v>
      </c>
      <c r="C49" s="90">
        <v>121</v>
      </c>
      <c r="D49" s="90">
        <v>1027</v>
      </c>
      <c r="E49" s="90">
        <v>403</v>
      </c>
      <c r="F49" s="64">
        <v>-18.181818181818183</v>
      </c>
      <c r="G49" s="253">
        <v>638</v>
      </c>
      <c r="H49" s="78">
        <v>41</v>
      </c>
      <c r="I49" s="78">
        <v>406</v>
      </c>
      <c r="J49" s="78">
        <v>191</v>
      </c>
      <c r="K49" s="70">
        <v>-23.510971786833856</v>
      </c>
      <c r="L49" s="85">
        <v>913</v>
      </c>
      <c r="M49" s="86">
        <v>80</v>
      </c>
      <c r="N49" s="86">
        <v>621</v>
      </c>
      <c r="O49" s="86">
        <v>212</v>
      </c>
      <c r="P49" s="67">
        <v>-14.457831325301207</v>
      </c>
      <c r="Q49" s="202"/>
    </row>
    <row r="50" spans="1:17" ht="15" customHeight="1">
      <c r="A50" s="33" t="s">
        <v>74</v>
      </c>
      <c r="B50" s="104">
        <v>1510</v>
      </c>
      <c r="C50" s="90">
        <v>107</v>
      </c>
      <c r="D50" s="90">
        <v>970</v>
      </c>
      <c r="E50" s="90">
        <v>433</v>
      </c>
      <c r="F50" s="64">
        <f t="shared" ref="F50:F60" si="0">(+C50/B50-E50/B50)*100</f>
        <v>-21.589403973509931</v>
      </c>
      <c r="G50" s="253">
        <v>607</v>
      </c>
      <c r="H50" s="78">
        <v>43</v>
      </c>
      <c r="I50" s="78">
        <v>375</v>
      </c>
      <c r="J50" s="78">
        <v>189</v>
      </c>
      <c r="K50" s="70">
        <v>-24.052718286655683</v>
      </c>
      <c r="L50" s="85">
        <v>903</v>
      </c>
      <c r="M50" s="86">
        <v>64</v>
      </c>
      <c r="N50" s="86">
        <v>595</v>
      </c>
      <c r="O50" s="86">
        <v>244</v>
      </c>
      <c r="P50" s="67">
        <v>-19.933554817275752</v>
      </c>
      <c r="Q50" s="202"/>
    </row>
    <row r="51" spans="1:17" ht="15" customHeight="1">
      <c r="A51" s="33" t="s">
        <v>75</v>
      </c>
      <c r="B51" s="104">
        <v>1466</v>
      </c>
      <c r="C51" s="90">
        <v>159</v>
      </c>
      <c r="D51" s="90">
        <v>967</v>
      </c>
      <c r="E51" s="90">
        <v>340</v>
      </c>
      <c r="F51" s="64">
        <f t="shared" si="0"/>
        <v>-12.346521145975442</v>
      </c>
      <c r="G51" s="253">
        <v>597</v>
      </c>
      <c r="H51" s="78">
        <v>62</v>
      </c>
      <c r="I51" s="78">
        <v>385</v>
      </c>
      <c r="J51" s="78">
        <v>150</v>
      </c>
      <c r="K51" s="70">
        <v>-14.740368509212729</v>
      </c>
      <c r="L51" s="85">
        <v>869</v>
      </c>
      <c r="M51" s="86">
        <v>97</v>
      </c>
      <c r="N51" s="86">
        <v>582</v>
      </c>
      <c r="O51" s="86">
        <v>190</v>
      </c>
      <c r="P51" s="67">
        <v>-10.701956271576526</v>
      </c>
      <c r="Q51" s="202"/>
    </row>
    <row r="52" spans="1:17" ht="15" customHeight="1">
      <c r="A52" s="33" t="s">
        <v>76</v>
      </c>
      <c r="B52" s="146">
        <v>1492</v>
      </c>
      <c r="C52" s="144">
        <v>106</v>
      </c>
      <c r="D52" s="144">
        <v>957</v>
      </c>
      <c r="E52" s="144">
        <v>429</v>
      </c>
      <c r="F52" s="64">
        <f t="shared" si="0"/>
        <v>-21.648793565683651</v>
      </c>
      <c r="G52" s="253">
        <v>621</v>
      </c>
      <c r="H52" s="78">
        <v>43</v>
      </c>
      <c r="I52" s="78">
        <v>400</v>
      </c>
      <c r="J52" s="78">
        <v>178</v>
      </c>
      <c r="K52" s="70">
        <f t="shared" ref="K52:K60" si="1">(+H52/G52-J52/G52)*100</f>
        <v>-21.739130434782609</v>
      </c>
      <c r="L52" s="85">
        <v>871</v>
      </c>
      <c r="M52" s="86">
        <v>63</v>
      </c>
      <c r="N52" s="86">
        <v>557</v>
      </c>
      <c r="O52" s="86">
        <v>251</v>
      </c>
      <c r="P52" s="67">
        <v>-21.584385763490243</v>
      </c>
      <c r="Q52" s="202"/>
    </row>
    <row r="53" spans="1:17" ht="15" customHeight="1">
      <c r="A53" s="33" t="s">
        <v>77</v>
      </c>
      <c r="B53" s="104">
        <v>1438</v>
      </c>
      <c r="C53" s="90">
        <v>101</v>
      </c>
      <c r="D53" s="90">
        <v>960</v>
      </c>
      <c r="E53" s="90">
        <v>377</v>
      </c>
      <c r="F53" s="64">
        <f t="shared" si="0"/>
        <v>-19.193324061196105</v>
      </c>
      <c r="G53" s="253">
        <v>592</v>
      </c>
      <c r="H53" s="78">
        <v>35</v>
      </c>
      <c r="I53" s="78">
        <v>396</v>
      </c>
      <c r="J53" s="78">
        <v>161</v>
      </c>
      <c r="K53" s="70">
        <f t="shared" si="1"/>
        <v>-21.283783783783786</v>
      </c>
      <c r="L53" s="85">
        <v>846</v>
      </c>
      <c r="M53" s="86">
        <v>66</v>
      </c>
      <c r="N53" s="86">
        <v>564</v>
      </c>
      <c r="O53" s="86">
        <v>216</v>
      </c>
      <c r="P53" s="67">
        <v>-17.730496453900706</v>
      </c>
      <c r="Q53" s="202"/>
    </row>
    <row r="54" spans="1:17" ht="15" customHeight="1">
      <c r="A54" s="33" t="s">
        <v>78</v>
      </c>
      <c r="B54" s="104">
        <v>1508</v>
      </c>
      <c r="C54" s="90">
        <v>123</v>
      </c>
      <c r="D54" s="90">
        <v>986</v>
      </c>
      <c r="E54" s="90">
        <v>399</v>
      </c>
      <c r="F54" s="64">
        <f t="shared" si="0"/>
        <v>-18.302387267904507</v>
      </c>
      <c r="G54" s="253">
        <v>657</v>
      </c>
      <c r="H54" s="78">
        <v>56</v>
      </c>
      <c r="I54" s="78">
        <v>424</v>
      </c>
      <c r="J54" s="78">
        <v>177</v>
      </c>
      <c r="K54" s="70">
        <f t="shared" si="1"/>
        <v>-18.417047184170471</v>
      </c>
      <c r="L54" s="85">
        <v>851</v>
      </c>
      <c r="M54" s="86">
        <v>67</v>
      </c>
      <c r="N54" s="86">
        <v>562</v>
      </c>
      <c r="O54" s="86">
        <v>222</v>
      </c>
      <c r="P54" s="67">
        <v>-18.213866039952997</v>
      </c>
      <c r="Q54" s="202"/>
    </row>
    <row r="55" spans="1:17" ht="15" customHeight="1">
      <c r="A55" s="33" t="s">
        <v>79</v>
      </c>
      <c r="B55" s="104">
        <v>1350</v>
      </c>
      <c r="C55" s="90">
        <v>118</v>
      </c>
      <c r="D55" s="90">
        <v>851</v>
      </c>
      <c r="E55" s="90">
        <v>381</v>
      </c>
      <c r="F55" s="64">
        <f t="shared" si="0"/>
        <v>-19.481481481481481</v>
      </c>
      <c r="G55" s="253">
        <v>574</v>
      </c>
      <c r="H55" s="78">
        <v>56</v>
      </c>
      <c r="I55" s="78">
        <v>360</v>
      </c>
      <c r="J55" s="78">
        <v>158</v>
      </c>
      <c r="K55" s="70">
        <f t="shared" si="1"/>
        <v>-17.770034843205575</v>
      </c>
      <c r="L55" s="85">
        <v>776</v>
      </c>
      <c r="M55" s="86">
        <v>62</v>
      </c>
      <c r="N55" s="86">
        <v>491</v>
      </c>
      <c r="O55" s="86">
        <v>223</v>
      </c>
      <c r="P55" s="67">
        <v>-20.74742268041237</v>
      </c>
      <c r="Q55" s="202"/>
    </row>
    <row r="56" spans="1:17" ht="15" customHeight="1">
      <c r="A56" s="33" t="s">
        <v>80</v>
      </c>
      <c r="B56" s="104">
        <v>1518</v>
      </c>
      <c r="C56" s="90">
        <v>106</v>
      </c>
      <c r="D56" s="90">
        <v>985</v>
      </c>
      <c r="E56" s="90">
        <v>427</v>
      </c>
      <c r="F56" s="64">
        <f t="shared" si="0"/>
        <v>-21.146245059288539</v>
      </c>
      <c r="G56" s="253">
        <v>651</v>
      </c>
      <c r="H56" s="78">
        <v>38</v>
      </c>
      <c r="I56" s="78">
        <v>425</v>
      </c>
      <c r="J56" s="78">
        <v>188</v>
      </c>
      <c r="K56" s="70">
        <f t="shared" si="1"/>
        <v>-23.041474654377879</v>
      </c>
      <c r="L56" s="85">
        <v>867</v>
      </c>
      <c r="M56" s="86">
        <v>68</v>
      </c>
      <c r="N56" s="86">
        <v>560</v>
      </c>
      <c r="O56" s="86">
        <v>239</v>
      </c>
      <c r="P56" s="67">
        <v>-19.723183391003463</v>
      </c>
      <c r="Q56" s="202"/>
    </row>
    <row r="57" spans="1:17" ht="15" customHeight="1">
      <c r="A57" s="262" t="s">
        <v>81</v>
      </c>
      <c r="B57" s="146">
        <v>1494</v>
      </c>
      <c r="C57" s="144">
        <v>136</v>
      </c>
      <c r="D57" s="144">
        <v>970</v>
      </c>
      <c r="E57" s="144">
        <v>388</v>
      </c>
      <c r="F57" s="64">
        <f t="shared" si="0"/>
        <v>-16.867469879518072</v>
      </c>
      <c r="G57" s="253">
        <v>637</v>
      </c>
      <c r="H57" s="78">
        <v>52</v>
      </c>
      <c r="I57" s="78">
        <v>391</v>
      </c>
      <c r="J57" s="78">
        <v>194</v>
      </c>
      <c r="K57" s="70">
        <f t="shared" si="1"/>
        <v>-22.291993720565152</v>
      </c>
      <c r="L57" s="85">
        <v>857</v>
      </c>
      <c r="M57" s="86">
        <v>84</v>
      </c>
      <c r="N57" s="86">
        <v>579</v>
      </c>
      <c r="O57" s="86">
        <v>194</v>
      </c>
      <c r="P57" s="67">
        <v>-12.835472578763129</v>
      </c>
      <c r="Q57" s="202"/>
    </row>
    <row r="58" spans="1:17" ht="15" customHeight="1">
      <c r="A58" s="166" t="s">
        <v>83</v>
      </c>
      <c r="B58" s="167">
        <v>1483</v>
      </c>
      <c r="C58" s="164">
        <v>119</v>
      </c>
      <c r="D58" s="164">
        <v>953</v>
      </c>
      <c r="E58" s="164">
        <v>411</v>
      </c>
      <c r="F58" s="165">
        <f t="shared" si="0"/>
        <v>-19.689817936614968</v>
      </c>
      <c r="G58" s="206">
        <v>639</v>
      </c>
      <c r="H58" s="177">
        <v>49</v>
      </c>
      <c r="I58" s="177">
        <v>410</v>
      </c>
      <c r="J58" s="177">
        <v>180</v>
      </c>
      <c r="K58" s="162">
        <f t="shared" si="1"/>
        <v>-20.500782472613459</v>
      </c>
      <c r="L58" s="157">
        <v>844</v>
      </c>
      <c r="M58" s="158">
        <v>70</v>
      </c>
      <c r="N58" s="158">
        <v>543</v>
      </c>
      <c r="O58" s="158">
        <v>231</v>
      </c>
      <c r="P58" s="159">
        <v>-19.075829383886258</v>
      </c>
      <c r="Q58" s="202"/>
    </row>
    <row r="59" spans="1:17" ht="15" customHeight="1">
      <c r="A59" s="166" t="s">
        <v>85</v>
      </c>
      <c r="B59" s="167">
        <v>1494</v>
      </c>
      <c r="C59" s="164">
        <v>129</v>
      </c>
      <c r="D59" s="164">
        <v>998</v>
      </c>
      <c r="E59" s="164">
        <v>367</v>
      </c>
      <c r="F59" s="165">
        <f t="shared" si="0"/>
        <v>-15.930388219544845</v>
      </c>
      <c r="G59" s="206">
        <v>641</v>
      </c>
      <c r="H59" s="177">
        <v>62</v>
      </c>
      <c r="I59" s="177">
        <v>412</v>
      </c>
      <c r="J59" s="177">
        <v>167</v>
      </c>
      <c r="K59" s="162">
        <f t="shared" si="1"/>
        <v>-16.380655226209047</v>
      </c>
      <c r="L59" s="157">
        <v>853</v>
      </c>
      <c r="M59" s="158">
        <v>67</v>
      </c>
      <c r="N59" s="158">
        <v>586</v>
      </c>
      <c r="O59" s="158">
        <v>200</v>
      </c>
      <c r="P59" s="159">
        <v>-15.592028135990621</v>
      </c>
    </row>
    <row r="60" spans="1:17" ht="15" customHeight="1">
      <c r="A60" s="166" t="s">
        <v>86</v>
      </c>
      <c r="B60" s="167">
        <v>1541</v>
      </c>
      <c r="C60" s="164">
        <v>119</v>
      </c>
      <c r="D60" s="164">
        <v>1007</v>
      </c>
      <c r="E60" s="164">
        <v>415</v>
      </c>
      <c r="F60" s="165">
        <f t="shared" si="0"/>
        <v>-19.208306294613887</v>
      </c>
      <c r="G60" s="206">
        <v>666</v>
      </c>
      <c r="H60" s="177">
        <v>60</v>
      </c>
      <c r="I60" s="177">
        <v>415</v>
      </c>
      <c r="J60" s="177">
        <v>191</v>
      </c>
      <c r="K60" s="162">
        <f t="shared" si="1"/>
        <v>-19.669669669669666</v>
      </c>
      <c r="L60" s="157">
        <v>875</v>
      </c>
      <c r="M60" s="158">
        <v>59</v>
      </c>
      <c r="N60" s="158">
        <v>592</v>
      </c>
      <c r="O60" s="317">
        <v>224</v>
      </c>
      <c r="P60" s="159">
        <v>-18.857142857142854</v>
      </c>
    </row>
    <row r="61" spans="1:17" ht="15" customHeight="1">
      <c r="A61" s="325" t="s">
        <v>88</v>
      </c>
      <c r="B61" s="326">
        <v>1570</v>
      </c>
      <c r="C61" s="327">
        <v>159</v>
      </c>
      <c r="D61" s="327">
        <v>1003</v>
      </c>
      <c r="E61" s="327">
        <v>408</v>
      </c>
      <c r="F61" s="332">
        <f t="shared" ref="F61:F67" si="2">(+C61/B61-E61/B61)*100</f>
        <v>-15.859872611464967</v>
      </c>
      <c r="G61" s="328">
        <v>686</v>
      </c>
      <c r="H61" s="329">
        <v>67</v>
      </c>
      <c r="I61" s="329">
        <v>417</v>
      </c>
      <c r="J61" s="329">
        <v>202</v>
      </c>
      <c r="K61" s="333">
        <f t="shared" ref="K61:K67" si="3">(+H61/G61-J61/G61)*100</f>
        <v>-19.679300291545189</v>
      </c>
      <c r="L61" s="330">
        <v>884</v>
      </c>
      <c r="M61" s="331">
        <v>92</v>
      </c>
      <c r="N61" s="331">
        <v>586</v>
      </c>
      <c r="O61" s="331">
        <v>206</v>
      </c>
      <c r="P61" s="271">
        <v>-12.895927601809953</v>
      </c>
    </row>
    <row r="62" spans="1:17" ht="15" customHeight="1">
      <c r="A62" s="325" t="s">
        <v>89</v>
      </c>
      <c r="B62" s="326">
        <v>1514</v>
      </c>
      <c r="C62" s="327">
        <v>99</v>
      </c>
      <c r="D62" s="327">
        <v>1021</v>
      </c>
      <c r="E62" s="327">
        <v>394</v>
      </c>
      <c r="F62" s="332">
        <f t="shared" si="2"/>
        <v>-19.484808454425362</v>
      </c>
      <c r="G62" s="328">
        <v>650</v>
      </c>
      <c r="H62" s="329">
        <v>45</v>
      </c>
      <c r="I62" s="329">
        <v>421</v>
      </c>
      <c r="J62" s="329">
        <v>184</v>
      </c>
      <c r="K62" s="333">
        <f t="shared" si="3"/>
        <v>-21.384615384615383</v>
      </c>
      <c r="L62" s="330">
        <v>864</v>
      </c>
      <c r="M62" s="331">
        <v>54</v>
      </c>
      <c r="N62" s="331">
        <v>600</v>
      </c>
      <c r="O62" s="331">
        <v>210</v>
      </c>
      <c r="P62" s="334">
        <v>-18.055555555555554</v>
      </c>
    </row>
    <row r="63" spans="1:17" ht="15" customHeight="1">
      <c r="A63" s="325" t="s">
        <v>90</v>
      </c>
      <c r="B63" s="326">
        <v>1439</v>
      </c>
      <c r="C63" s="327">
        <v>128</v>
      </c>
      <c r="D63" s="327">
        <v>956</v>
      </c>
      <c r="E63" s="327">
        <v>355</v>
      </c>
      <c r="F63" s="332">
        <f t="shared" si="2"/>
        <v>-15.774843641417652</v>
      </c>
      <c r="G63" s="328">
        <v>633</v>
      </c>
      <c r="H63" s="329">
        <v>63</v>
      </c>
      <c r="I63" s="329">
        <v>417</v>
      </c>
      <c r="J63" s="329">
        <v>153</v>
      </c>
      <c r="K63" s="333">
        <f t="shared" si="3"/>
        <v>-14.218009478672986</v>
      </c>
      <c r="L63" s="330">
        <v>806</v>
      </c>
      <c r="M63" s="331">
        <v>65</v>
      </c>
      <c r="N63" s="331">
        <v>539</v>
      </c>
      <c r="O63" s="331">
        <v>202</v>
      </c>
      <c r="P63" s="334">
        <v>-16.997518610421835</v>
      </c>
    </row>
    <row r="64" spans="1:17" ht="15" customHeight="1">
      <c r="A64" s="325" t="s">
        <v>91</v>
      </c>
      <c r="B64" s="326">
        <v>1439</v>
      </c>
      <c r="C64" s="327">
        <v>109</v>
      </c>
      <c r="D64" s="327">
        <v>941</v>
      </c>
      <c r="E64" s="327">
        <v>389</v>
      </c>
      <c r="F64" s="332">
        <f t="shared" si="2"/>
        <v>-19.457956914523976</v>
      </c>
      <c r="G64" s="328">
        <v>608</v>
      </c>
      <c r="H64" s="329">
        <v>44</v>
      </c>
      <c r="I64" s="329">
        <v>391</v>
      </c>
      <c r="J64" s="329">
        <v>173</v>
      </c>
      <c r="K64" s="333">
        <f t="shared" si="3"/>
        <v>-21.217105263157894</v>
      </c>
      <c r="L64" s="330">
        <v>831</v>
      </c>
      <c r="M64" s="331">
        <v>65</v>
      </c>
      <c r="N64" s="331">
        <v>550</v>
      </c>
      <c r="O64" s="331">
        <v>216</v>
      </c>
      <c r="P64" s="334">
        <v>-18.170878459687124</v>
      </c>
    </row>
    <row r="65" spans="1:16" ht="15" customHeight="1">
      <c r="A65" s="325" t="s">
        <v>92</v>
      </c>
      <c r="B65" s="326">
        <v>1484</v>
      </c>
      <c r="C65" s="327">
        <v>151</v>
      </c>
      <c r="D65" s="327">
        <v>969</v>
      </c>
      <c r="E65" s="327">
        <v>364</v>
      </c>
      <c r="F65" s="332">
        <f t="shared" si="2"/>
        <v>-14.353099730458222</v>
      </c>
      <c r="G65" s="328">
        <v>655</v>
      </c>
      <c r="H65" s="329">
        <v>60</v>
      </c>
      <c r="I65" s="329">
        <v>435</v>
      </c>
      <c r="J65" s="329">
        <v>160</v>
      </c>
      <c r="K65" s="333">
        <f t="shared" si="3"/>
        <v>-15.267175572519081</v>
      </c>
      <c r="L65" s="330">
        <v>829</v>
      </c>
      <c r="M65" s="331">
        <v>91</v>
      </c>
      <c r="N65" s="331">
        <v>534</v>
      </c>
      <c r="O65" s="331">
        <v>204</v>
      </c>
      <c r="P65" s="334">
        <v>-13.630880579010856</v>
      </c>
    </row>
    <row r="66" spans="1:16" ht="15" customHeight="1">
      <c r="A66" s="315" t="s">
        <v>96</v>
      </c>
      <c r="B66" s="335">
        <v>1520</v>
      </c>
      <c r="C66" s="336">
        <v>122</v>
      </c>
      <c r="D66" s="336">
        <v>1031</v>
      </c>
      <c r="E66" s="336">
        <v>367</v>
      </c>
      <c r="F66" s="332">
        <f t="shared" si="2"/>
        <v>-16.118421052631579</v>
      </c>
      <c r="G66" s="328">
        <v>688</v>
      </c>
      <c r="H66" s="329">
        <v>58</v>
      </c>
      <c r="I66" s="329">
        <v>466</v>
      </c>
      <c r="J66" s="329">
        <v>164</v>
      </c>
      <c r="K66" s="333">
        <f t="shared" si="3"/>
        <v>-15.406976744186046</v>
      </c>
      <c r="L66" s="337">
        <v>832</v>
      </c>
      <c r="M66" s="338">
        <v>64</v>
      </c>
      <c r="N66" s="338">
        <v>565</v>
      </c>
      <c r="O66" s="338">
        <v>203</v>
      </c>
      <c r="P66" s="334">
        <v>-16.706730769230766</v>
      </c>
    </row>
    <row r="67" spans="1:16" ht="15" customHeight="1">
      <c r="A67" s="315" t="s">
        <v>94</v>
      </c>
      <c r="B67" s="326">
        <v>1478</v>
      </c>
      <c r="C67" s="327">
        <v>150</v>
      </c>
      <c r="D67" s="327">
        <v>1028</v>
      </c>
      <c r="E67" s="327">
        <v>300</v>
      </c>
      <c r="F67" s="332">
        <f t="shared" si="2"/>
        <v>-10.148849797023004</v>
      </c>
      <c r="G67" s="328">
        <v>651</v>
      </c>
      <c r="H67" s="329">
        <v>71</v>
      </c>
      <c r="I67" s="329">
        <v>456</v>
      </c>
      <c r="J67" s="329">
        <v>124</v>
      </c>
      <c r="K67" s="333">
        <f t="shared" si="3"/>
        <v>-8.1413210445468494</v>
      </c>
      <c r="L67" s="330">
        <v>827</v>
      </c>
      <c r="M67" s="331">
        <v>79</v>
      </c>
      <c r="N67" s="331">
        <v>572</v>
      </c>
      <c r="O67" s="331">
        <v>176</v>
      </c>
      <c r="P67" s="334">
        <v>-11.729141475211607</v>
      </c>
    </row>
    <row r="68" spans="1:16" ht="15" customHeight="1">
      <c r="A68" s="315" t="s">
        <v>95</v>
      </c>
      <c r="B68" s="326">
        <v>1437</v>
      </c>
      <c r="C68" s="327">
        <v>101</v>
      </c>
      <c r="D68" s="327">
        <v>965</v>
      </c>
      <c r="E68" s="327">
        <v>371</v>
      </c>
      <c r="F68" s="332">
        <f t="shared" ref="F68:F73" si="4">(+C68/B68-E68/B68)*100</f>
        <v>-18.789144050104387</v>
      </c>
      <c r="G68" s="328">
        <v>642</v>
      </c>
      <c r="H68" s="329">
        <v>51</v>
      </c>
      <c r="I68" s="329">
        <v>426</v>
      </c>
      <c r="J68" s="329">
        <v>165</v>
      </c>
      <c r="K68" s="333">
        <f t="shared" ref="K68:K73" si="5">(+H68/G68-J68/G68)*100</f>
        <v>-17.75700934579439</v>
      </c>
      <c r="L68" s="330">
        <v>795</v>
      </c>
      <c r="M68" s="331">
        <v>50</v>
      </c>
      <c r="N68" s="331">
        <v>539</v>
      </c>
      <c r="O68" s="331">
        <v>206</v>
      </c>
      <c r="P68" s="334">
        <v>-19.622641509433965</v>
      </c>
    </row>
    <row r="69" spans="1:16" ht="15" customHeight="1">
      <c r="A69" s="315" t="s">
        <v>99</v>
      </c>
      <c r="B69" s="326">
        <v>1459</v>
      </c>
      <c r="C69" s="327">
        <v>127</v>
      </c>
      <c r="D69" s="327">
        <v>1003</v>
      </c>
      <c r="E69" s="327">
        <v>329</v>
      </c>
      <c r="F69" s="332">
        <f t="shared" si="4"/>
        <v>-13.845099383139136</v>
      </c>
      <c r="G69" s="328">
        <v>644</v>
      </c>
      <c r="H69" s="329">
        <v>61</v>
      </c>
      <c r="I69" s="329">
        <v>448</v>
      </c>
      <c r="J69" s="329">
        <v>135</v>
      </c>
      <c r="K69" s="333">
        <f t="shared" si="5"/>
        <v>-11.490683229813666</v>
      </c>
      <c r="L69" s="330">
        <v>815</v>
      </c>
      <c r="M69" s="331">
        <v>66</v>
      </c>
      <c r="N69" s="331">
        <v>555</v>
      </c>
      <c r="O69" s="331">
        <v>194</v>
      </c>
      <c r="P69" s="334">
        <v>-15.70552147239264</v>
      </c>
    </row>
    <row r="70" spans="1:16" ht="15" customHeight="1">
      <c r="A70" s="315" t="s">
        <v>100</v>
      </c>
      <c r="B70" s="326">
        <v>1498</v>
      </c>
      <c r="C70" s="327">
        <v>121</v>
      </c>
      <c r="D70" s="327">
        <v>1019</v>
      </c>
      <c r="E70" s="327">
        <v>358</v>
      </c>
      <c r="F70" s="332">
        <f t="shared" si="4"/>
        <v>-15.82109479305741</v>
      </c>
      <c r="G70" s="328">
        <v>675</v>
      </c>
      <c r="H70" s="329">
        <v>55</v>
      </c>
      <c r="I70" s="329">
        <v>465</v>
      </c>
      <c r="J70" s="329">
        <v>155</v>
      </c>
      <c r="K70" s="333">
        <f t="shared" si="5"/>
        <v>-14.814814814814813</v>
      </c>
      <c r="L70" s="330">
        <v>823</v>
      </c>
      <c r="M70" s="331">
        <v>66</v>
      </c>
      <c r="N70" s="331">
        <v>554</v>
      </c>
      <c r="O70" s="331">
        <v>203</v>
      </c>
      <c r="P70" s="334">
        <v>-16.646415552855405</v>
      </c>
    </row>
    <row r="71" spans="1:16" ht="15" customHeight="1">
      <c r="A71" s="315" t="s">
        <v>105</v>
      </c>
      <c r="B71" s="326">
        <v>1444</v>
      </c>
      <c r="C71" s="327">
        <v>153</v>
      </c>
      <c r="D71" s="327">
        <v>955</v>
      </c>
      <c r="E71" s="327">
        <v>336</v>
      </c>
      <c r="F71" s="332">
        <f t="shared" si="4"/>
        <v>-12.673130193905818</v>
      </c>
      <c r="G71" s="328">
        <v>642</v>
      </c>
      <c r="H71" s="329">
        <v>75</v>
      </c>
      <c r="I71" s="329">
        <v>436</v>
      </c>
      <c r="J71" s="329">
        <v>131</v>
      </c>
      <c r="K71" s="333">
        <f t="shared" si="5"/>
        <v>-8.722741433021806</v>
      </c>
      <c r="L71" s="330">
        <v>802</v>
      </c>
      <c r="M71" s="331">
        <v>78</v>
      </c>
      <c r="N71" s="331">
        <v>519</v>
      </c>
      <c r="O71" s="331">
        <v>205</v>
      </c>
      <c r="P71" s="334">
        <v>-15.835411471321697</v>
      </c>
    </row>
    <row r="72" spans="1:16" ht="15" customHeight="1">
      <c r="A72" s="315" t="s">
        <v>109</v>
      </c>
      <c r="B72" s="326">
        <v>1436</v>
      </c>
      <c r="C72" s="327">
        <v>89</v>
      </c>
      <c r="D72" s="327">
        <v>962</v>
      </c>
      <c r="E72" s="327">
        <v>385</v>
      </c>
      <c r="F72" s="332">
        <f t="shared" si="4"/>
        <v>-20.612813370473539</v>
      </c>
      <c r="G72" s="328">
        <v>643</v>
      </c>
      <c r="H72" s="329">
        <v>40</v>
      </c>
      <c r="I72" s="329">
        <v>425</v>
      </c>
      <c r="J72" s="329">
        <v>178</v>
      </c>
      <c r="K72" s="333">
        <f t="shared" si="5"/>
        <v>-21.461897356143076</v>
      </c>
      <c r="L72" s="330">
        <v>793</v>
      </c>
      <c r="M72" s="331">
        <v>49</v>
      </c>
      <c r="N72" s="331">
        <v>537</v>
      </c>
      <c r="O72" s="331">
        <v>207</v>
      </c>
      <c r="P72" s="334">
        <v>-19.924337957124841</v>
      </c>
    </row>
    <row r="73" spans="1:16" ht="15" customHeight="1">
      <c r="A73" s="315" t="s">
        <v>114</v>
      </c>
      <c r="B73" s="326">
        <v>1463</v>
      </c>
      <c r="C73" s="327">
        <v>119</v>
      </c>
      <c r="D73" s="327">
        <v>943</v>
      </c>
      <c r="E73" s="327">
        <v>401</v>
      </c>
      <c r="F73" s="332">
        <f t="shared" si="4"/>
        <v>-19.27546138072454</v>
      </c>
      <c r="G73" s="328">
        <v>642</v>
      </c>
      <c r="H73" s="329">
        <v>52</v>
      </c>
      <c r="I73" s="329">
        <v>405</v>
      </c>
      <c r="J73" s="329">
        <v>185</v>
      </c>
      <c r="K73" s="333">
        <f t="shared" si="5"/>
        <v>-20.716510903426787</v>
      </c>
      <c r="L73" s="330">
        <v>821</v>
      </c>
      <c r="M73" s="331">
        <v>67</v>
      </c>
      <c r="N73" s="331">
        <v>538</v>
      </c>
      <c r="O73" s="331">
        <v>216</v>
      </c>
      <c r="P73" s="334">
        <v>-18.148599269183922</v>
      </c>
    </row>
    <row r="74" spans="1:16" ht="15" customHeight="1">
      <c r="A74" s="315" t="s">
        <v>119</v>
      </c>
      <c r="B74" s="326">
        <v>1360</v>
      </c>
      <c r="C74" s="327">
        <v>88</v>
      </c>
      <c r="D74" s="327">
        <v>914</v>
      </c>
      <c r="E74" s="327">
        <v>358</v>
      </c>
      <c r="F74" s="332">
        <f t="shared" ref="F74" si="6">(+C74/B74-E74/B74)*100</f>
        <v>-19.852941176470591</v>
      </c>
      <c r="G74" s="328">
        <v>608</v>
      </c>
      <c r="H74" s="329">
        <v>41</v>
      </c>
      <c r="I74" s="329">
        <v>384</v>
      </c>
      <c r="J74" s="329">
        <v>183</v>
      </c>
      <c r="K74" s="333">
        <f t="shared" ref="K74" si="7">(+H74/G74-J74/G74)*100</f>
        <v>-23.355263157894736</v>
      </c>
      <c r="L74" s="330">
        <v>752</v>
      </c>
      <c r="M74" s="331">
        <v>47</v>
      </c>
      <c r="N74" s="331">
        <v>530</v>
      </c>
      <c r="O74" s="331">
        <v>175</v>
      </c>
      <c r="P74" s="334">
        <v>-17.021276595744681</v>
      </c>
    </row>
    <row r="75" spans="1:16" ht="15" customHeight="1" thickBot="1">
      <c r="A75" s="340" t="s">
        <v>120</v>
      </c>
      <c r="B75" s="341">
        <v>1370</v>
      </c>
      <c r="C75" s="342">
        <v>102</v>
      </c>
      <c r="D75" s="342">
        <v>928</v>
      </c>
      <c r="E75" s="342">
        <v>340</v>
      </c>
      <c r="F75" s="343">
        <f t="shared" ref="F75" si="8">(+C75/B75-E75/B75)*100</f>
        <v>-17.372262773722628</v>
      </c>
      <c r="G75" s="344">
        <v>612</v>
      </c>
      <c r="H75" s="345">
        <v>54</v>
      </c>
      <c r="I75" s="345">
        <v>412</v>
      </c>
      <c r="J75" s="345">
        <v>146</v>
      </c>
      <c r="K75" s="346">
        <f t="shared" ref="K75" si="9">(+H75/G75-J75/G75)*100</f>
        <v>-15.032679738562093</v>
      </c>
      <c r="L75" s="347">
        <v>758</v>
      </c>
      <c r="M75" s="348">
        <v>48</v>
      </c>
      <c r="N75" s="348">
        <v>516</v>
      </c>
      <c r="O75" s="348">
        <v>194</v>
      </c>
      <c r="P75" s="349">
        <v>-19.261213720316622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3"/>
  </sheetPr>
  <dimension ref="A1:AB75"/>
  <sheetViews>
    <sheetView showOutlineSymbols="0" view="pageBreakPreview" zoomScaleNormal="8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7" sqref="A77"/>
    </sheetView>
  </sheetViews>
  <sheetFormatPr defaultColWidth="10.6640625" defaultRowHeight="15" customHeight="1"/>
  <cols>
    <col min="1" max="1" width="11.77734375" style="1" customWidth="1"/>
    <col min="2" max="5" width="6.6640625" style="1" customWidth="1"/>
    <col min="6" max="6" width="8.21875" style="1" bestFit="1" customWidth="1"/>
    <col min="7" max="10" width="6.6640625" style="1" customWidth="1"/>
    <col min="11" max="11" width="8.21875" style="1" bestFit="1" customWidth="1"/>
    <col min="12" max="15" width="6.6640625" style="1" customWidth="1"/>
    <col min="16" max="16" width="8.21875" style="1" bestFit="1" customWidth="1"/>
    <col min="17" max="17" width="6.6640625" style="1" customWidth="1"/>
    <col min="18" max="18" width="5.77734375" style="1" bestFit="1" customWidth="1"/>
    <col min="19" max="23" width="5.5546875" style="1" bestFit="1" customWidth="1"/>
    <col min="24" max="16384" width="10.6640625" style="1"/>
  </cols>
  <sheetData>
    <row r="1" spans="1:23" ht="18" customHeight="1" thickBot="1">
      <c r="A1" s="132" t="s">
        <v>22</v>
      </c>
      <c r="F1" s="2"/>
      <c r="K1" s="2"/>
      <c r="L1" s="2"/>
      <c r="M1" s="2"/>
      <c r="N1" s="2"/>
      <c r="O1" s="2"/>
      <c r="P1" s="2"/>
      <c r="Q1" s="2"/>
    </row>
    <row r="2" spans="1:23" ht="15" customHeight="1">
      <c r="A2" s="36"/>
      <c r="B2" s="49" t="s">
        <v>11</v>
      </c>
      <c r="C2" s="55"/>
      <c r="D2" s="55"/>
      <c r="E2" s="55"/>
      <c r="F2" s="56"/>
      <c r="G2" s="45" t="s">
        <v>18</v>
      </c>
      <c r="H2" s="60"/>
      <c r="I2" s="60"/>
      <c r="J2" s="60"/>
      <c r="K2" s="61"/>
      <c r="L2" s="58" t="s">
        <v>17</v>
      </c>
      <c r="M2" s="58"/>
      <c r="N2" s="58"/>
      <c r="O2" s="58"/>
      <c r="P2" s="59"/>
      <c r="Q2" s="361"/>
      <c r="R2" s="4"/>
    </row>
    <row r="3" spans="1:23" ht="15" customHeight="1">
      <c r="A3" s="38"/>
      <c r="B3" s="15" t="s">
        <v>12</v>
      </c>
      <c r="C3" s="17" t="s">
        <v>20</v>
      </c>
      <c r="D3" s="17" t="s">
        <v>14</v>
      </c>
      <c r="E3" s="17" t="s">
        <v>21</v>
      </c>
      <c r="F3" s="62" t="s">
        <v>16</v>
      </c>
      <c r="G3" s="24" t="s">
        <v>12</v>
      </c>
      <c r="H3" s="19" t="s">
        <v>20</v>
      </c>
      <c r="I3" s="19" t="s">
        <v>14</v>
      </c>
      <c r="J3" s="19" t="s">
        <v>21</v>
      </c>
      <c r="K3" s="69" t="s">
        <v>16</v>
      </c>
      <c r="L3" s="16" t="s">
        <v>12</v>
      </c>
      <c r="M3" s="18" t="s">
        <v>20</v>
      </c>
      <c r="N3" s="18" t="s">
        <v>14</v>
      </c>
      <c r="O3" s="18" t="s">
        <v>21</v>
      </c>
      <c r="P3" s="267" t="s">
        <v>16</v>
      </c>
      <c r="Q3" s="362"/>
      <c r="R3" s="4"/>
    </row>
    <row r="4" spans="1:23" ht="15" customHeight="1">
      <c r="A4" s="40" t="s">
        <v>1</v>
      </c>
      <c r="B4" s="83">
        <v>874</v>
      </c>
      <c r="C4" s="84">
        <v>39</v>
      </c>
      <c r="D4" s="84">
        <v>320</v>
      </c>
      <c r="E4" s="84">
        <v>515</v>
      </c>
      <c r="F4" s="63">
        <v>-54.462242562929063</v>
      </c>
      <c r="G4" s="87">
        <v>528</v>
      </c>
      <c r="H4" s="88">
        <v>21</v>
      </c>
      <c r="I4" s="88">
        <v>175</v>
      </c>
      <c r="J4" s="88">
        <v>332</v>
      </c>
      <c r="K4" s="70">
        <v>-58.901515151515149</v>
      </c>
      <c r="L4" s="107">
        <v>346</v>
      </c>
      <c r="M4" s="86">
        <v>18</v>
      </c>
      <c r="N4" s="86">
        <v>145</v>
      </c>
      <c r="O4" s="86">
        <v>183</v>
      </c>
      <c r="P4" s="67">
        <v>-47.687861271676304</v>
      </c>
      <c r="Q4" s="361"/>
      <c r="R4" s="51"/>
      <c r="W4" s="6"/>
    </row>
    <row r="5" spans="1:23" ht="15" customHeight="1">
      <c r="A5" s="40" t="s">
        <v>2</v>
      </c>
      <c r="B5" s="83">
        <v>1508</v>
      </c>
      <c r="C5" s="84">
        <v>105</v>
      </c>
      <c r="D5" s="84">
        <v>593</v>
      </c>
      <c r="E5" s="84">
        <v>810</v>
      </c>
      <c r="F5" s="63">
        <v>-46.750663129973475</v>
      </c>
      <c r="G5" s="87">
        <v>540</v>
      </c>
      <c r="H5" s="88">
        <v>43</v>
      </c>
      <c r="I5" s="88">
        <v>221</v>
      </c>
      <c r="J5" s="88">
        <v>276</v>
      </c>
      <c r="K5" s="70">
        <v>-43.148148148148145</v>
      </c>
      <c r="L5" s="107">
        <v>968</v>
      </c>
      <c r="M5" s="86">
        <v>62</v>
      </c>
      <c r="N5" s="86">
        <v>372</v>
      </c>
      <c r="O5" s="86">
        <v>534</v>
      </c>
      <c r="P5" s="67">
        <v>-48.760330578512395</v>
      </c>
      <c r="Q5" s="361"/>
      <c r="R5" s="51"/>
      <c r="W5" s="6"/>
    </row>
    <row r="6" spans="1:23" ht="15" customHeight="1">
      <c r="A6" s="40" t="s">
        <v>3</v>
      </c>
      <c r="B6" s="83">
        <v>1454</v>
      </c>
      <c r="C6" s="84">
        <v>105</v>
      </c>
      <c r="D6" s="84">
        <v>554</v>
      </c>
      <c r="E6" s="84">
        <v>795</v>
      </c>
      <c r="F6" s="63">
        <v>-47.455295735900961</v>
      </c>
      <c r="G6" s="87">
        <v>532</v>
      </c>
      <c r="H6" s="88">
        <v>39</v>
      </c>
      <c r="I6" s="88">
        <v>222</v>
      </c>
      <c r="J6" s="88">
        <v>271</v>
      </c>
      <c r="K6" s="70">
        <v>-43.609022556390983</v>
      </c>
      <c r="L6" s="107">
        <v>922</v>
      </c>
      <c r="M6" s="86">
        <v>66</v>
      </c>
      <c r="N6" s="86">
        <v>332</v>
      </c>
      <c r="O6" s="86">
        <v>524</v>
      </c>
      <c r="P6" s="67">
        <v>-49.67462039045553</v>
      </c>
      <c r="Q6" s="361"/>
      <c r="R6" s="51"/>
      <c r="W6" s="6"/>
    </row>
    <row r="7" spans="1:23" ht="15" customHeight="1">
      <c r="A7" s="40" t="s">
        <v>4</v>
      </c>
      <c r="B7" s="83">
        <v>1641</v>
      </c>
      <c r="C7" s="84">
        <v>139</v>
      </c>
      <c r="D7" s="84">
        <v>629</v>
      </c>
      <c r="E7" s="84">
        <v>873</v>
      </c>
      <c r="F7" s="63">
        <v>-44.72882388787324</v>
      </c>
      <c r="G7" s="87">
        <v>542</v>
      </c>
      <c r="H7" s="88">
        <v>63</v>
      </c>
      <c r="I7" s="88">
        <v>208</v>
      </c>
      <c r="J7" s="88">
        <v>271</v>
      </c>
      <c r="K7" s="70">
        <v>-38.376383763837637</v>
      </c>
      <c r="L7" s="107">
        <v>1099</v>
      </c>
      <c r="M7" s="86">
        <v>76</v>
      </c>
      <c r="N7" s="86">
        <v>421</v>
      </c>
      <c r="O7" s="86">
        <v>602</v>
      </c>
      <c r="P7" s="67">
        <v>-47.861692447679701</v>
      </c>
      <c r="Q7" s="361"/>
      <c r="R7" s="51"/>
      <c r="W7" s="6"/>
    </row>
    <row r="8" spans="1:23" ht="15" customHeight="1">
      <c r="A8" s="40" t="s">
        <v>5</v>
      </c>
      <c r="B8" s="83">
        <v>1613</v>
      </c>
      <c r="C8" s="84">
        <v>123</v>
      </c>
      <c r="D8" s="84">
        <v>625</v>
      </c>
      <c r="E8" s="84">
        <v>865</v>
      </c>
      <c r="F8" s="63">
        <v>-46.001239925604466</v>
      </c>
      <c r="G8" s="87">
        <v>549</v>
      </c>
      <c r="H8" s="88">
        <v>54</v>
      </c>
      <c r="I8" s="88">
        <v>220</v>
      </c>
      <c r="J8" s="88">
        <v>275</v>
      </c>
      <c r="K8" s="70">
        <v>-40.255009107468119</v>
      </c>
      <c r="L8" s="107">
        <v>1064</v>
      </c>
      <c r="M8" s="86">
        <v>69</v>
      </c>
      <c r="N8" s="86">
        <v>405</v>
      </c>
      <c r="O8" s="86">
        <v>590</v>
      </c>
      <c r="P8" s="67">
        <v>-48.966165413533837</v>
      </c>
      <c r="Q8" s="361"/>
      <c r="R8" s="51"/>
      <c r="W8" s="6"/>
    </row>
    <row r="9" spans="1:23" ht="15" customHeight="1">
      <c r="A9" s="40" t="s">
        <v>6</v>
      </c>
      <c r="B9" s="83">
        <v>1659</v>
      </c>
      <c r="C9" s="84">
        <v>151</v>
      </c>
      <c r="D9" s="84">
        <v>699</v>
      </c>
      <c r="E9" s="84">
        <v>809</v>
      </c>
      <c r="F9" s="63">
        <v>-39.662447257383967</v>
      </c>
      <c r="G9" s="87">
        <v>564</v>
      </c>
      <c r="H9" s="88">
        <v>63</v>
      </c>
      <c r="I9" s="88">
        <v>238</v>
      </c>
      <c r="J9" s="88">
        <v>263</v>
      </c>
      <c r="K9" s="70">
        <v>-35.460992907801412</v>
      </c>
      <c r="L9" s="107">
        <v>1095</v>
      </c>
      <c r="M9" s="86">
        <v>88</v>
      </c>
      <c r="N9" s="86">
        <v>461</v>
      </c>
      <c r="O9" s="86">
        <v>546</v>
      </c>
      <c r="P9" s="67">
        <v>-41.826484018264843</v>
      </c>
      <c r="Q9" s="361"/>
      <c r="R9" s="51"/>
      <c r="W9" s="6"/>
    </row>
    <row r="10" spans="1:23" ht="15" customHeight="1">
      <c r="A10" s="40" t="s">
        <v>7</v>
      </c>
      <c r="B10" s="83">
        <v>1675</v>
      </c>
      <c r="C10" s="84">
        <v>128</v>
      </c>
      <c r="D10" s="84">
        <v>816</v>
      </c>
      <c r="E10" s="84">
        <v>731</v>
      </c>
      <c r="F10" s="63">
        <v>-36</v>
      </c>
      <c r="G10" s="87">
        <v>584</v>
      </c>
      <c r="H10" s="88">
        <v>55</v>
      </c>
      <c r="I10" s="88">
        <v>297</v>
      </c>
      <c r="J10" s="88">
        <v>232</v>
      </c>
      <c r="K10" s="70">
        <v>-30.30821917808219</v>
      </c>
      <c r="L10" s="107">
        <v>1091</v>
      </c>
      <c r="M10" s="86">
        <v>73</v>
      </c>
      <c r="N10" s="86">
        <v>519</v>
      </c>
      <c r="O10" s="86">
        <v>499</v>
      </c>
      <c r="P10" s="67">
        <v>-39.046746104491291</v>
      </c>
      <c r="Q10" s="361"/>
      <c r="R10" s="51"/>
      <c r="W10" s="6"/>
    </row>
    <row r="11" spans="1:23" ht="15" customHeight="1">
      <c r="A11" s="364" t="s">
        <v>153</v>
      </c>
      <c r="B11" s="83">
        <v>1693</v>
      </c>
      <c r="C11" s="84">
        <v>179</v>
      </c>
      <c r="D11" s="84">
        <v>796</v>
      </c>
      <c r="E11" s="84">
        <v>718</v>
      </c>
      <c r="F11" s="63">
        <v>-31.836975782634376</v>
      </c>
      <c r="G11" s="87">
        <v>597</v>
      </c>
      <c r="H11" s="88">
        <v>83</v>
      </c>
      <c r="I11" s="88">
        <v>291</v>
      </c>
      <c r="J11" s="88">
        <v>223</v>
      </c>
      <c r="K11" s="70">
        <v>-23.450586264656614</v>
      </c>
      <c r="L11" s="107">
        <v>1096</v>
      </c>
      <c r="M11" s="86">
        <v>96</v>
      </c>
      <c r="N11" s="86">
        <v>505</v>
      </c>
      <c r="O11" s="86">
        <v>495</v>
      </c>
      <c r="P11" s="67">
        <v>-36.4051094890511</v>
      </c>
      <c r="Q11" s="361"/>
      <c r="R11" s="51"/>
      <c r="W11" s="6"/>
    </row>
    <row r="12" spans="1:23" ht="15" customHeight="1">
      <c r="A12" s="364" t="s">
        <v>152</v>
      </c>
      <c r="B12" s="83">
        <v>1743</v>
      </c>
      <c r="C12" s="84">
        <v>187</v>
      </c>
      <c r="D12" s="84">
        <v>835</v>
      </c>
      <c r="E12" s="84">
        <v>721</v>
      </c>
      <c r="F12" s="63">
        <v>-30.636833046471601</v>
      </c>
      <c r="G12" s="87">
        <v>607</v>
      </c>
      <c r="H12" s="88">
        <v>68</v>
      </c>
      <c r="I12" s="88">
        <v>305</v>
      </c>
      <c r="J12" s="88">
        <v>234</v>
      </c>
      <c r="K12" s="70">
        <v>-27.347611202635914</v>
      </c>
      <c r="L12" s="107">
        <v>1136</v>
      </c>
      <c r="M12" s="86">
        <v>119</v>
      </c>
      <c r="N12" s="86">
        <v>530</v>
      </c>
      <c r="O12" s="86">
        <v>487</v>
      </c>
      <c r="P12" s="67">
        <v>-32.394366197183103</v>
      </c>
      <c r="Q12" s="361"/>
      <c r="R12" s="51"/>
      <c r="W12" s="6"/>
    </row>
    <row r="13" spans="1:23" ht="15" customHeight="1">
      <c r="A13" s="47" t="s">
        <v>10</v>
      </c>
      <c r="B13" s="83">
        <v>1514</v>
      </c>
      <c r="C13" s="84">
        <v>152</v>
      </c>
      <c r="D13" s="84">
        <v>787</v>
      </c>
      <c r="E13" s="84">
        <v>575</v>
      </c>
      <c r="F13" s="63">
        <v>-27.939233817701453</v>
      </c>
      <c r="G13" s="87">
        <v>603</v>
      </c>
      <c r="H13" s="88">
        <v>74</v>
      </c>
      <c r="I13" s="88">
        <v>311</v>
      </c>
      <c r="J13" s="88">
        <v>218</v>
      </c>
      <c r="K13" s="70">
        <v>-23.880597014925375</v>
      </c>
      <c r="L13" s="107">
        <v>911</v>
      </c>
      <c r="M13" s="86">
        <v>78</v>
      </c>
      <c r="N13" s="86">
        <v>476</v>
      </c>
      <c r="O13" s="86">
        <v>357</v>
      </c>
      <c r="P13" s="67">
        <v>-30.625686059275527</v>
      </c>
      <c r="Q13" s="361"/>
      <c r="R13" s="51"/>
      <c r="W13" s="6"/>
    </row>
    <row r="14" spans="1:23" ht="15" customHeight="1">
      <c r="A14" s="40" t="s">
        <v>67</v>
      </c>
      <c r="B14" s="83">
        <v>1414</v>
      </c>
      <c r="C14" s="84">
        <v>119</v>
      </c>
      <c r="D14" s="84">
        <v>735</v>
      </c>
      <c r="E14" s="84">
        <v>560</v>
      </c>
      <c r="F14" s="63">
        <v>-31.188118811881189</v>
      </c>
      <c r="G14" s="87">
        <v>567</v>
      </c>
      <c r="H14" s="88">
        <v>63</v>
      </c>
      <c r="I14" s="88">
        <v>289</v>
      </c>
      <c r="J14" s="88">
        <v>215</v>
      </c>
      <c r="K14" s="70">
        <v>-26.807760141093475</v>
      </c>
      <c r="L14" s="107">
        <v>847</v>
      </c>
      <c r="M14" s="86">
        <v>56</v>
      </c>
      <c r="N14" s="86">
        <v>446</v>
      </c>
      <c r="O14" s="86">
        <v>345</v>
      </c>
      <c r="P14" s="67">
        <v>-34.120425029515935</v>
      </c>
      <c r="Q14" s="361"/>
      <c r="R14" s="51"/>
      <c r="W14" s="6"/>
    </row>
    <row r="15" spans="1:23" ht="15" customHeight="1">
      <c r="A15" s="40" t="s">
        <v>68</v>
      </c>
      <c r="B15" s="83">
        <v>1236</v>
      </c>
      <c r="C15" s="84">
        <v>128</v>
      </c>
      <c r="D15" s="84">
        <v>659</v>
      </c>
      <c r="E15" s="84">
        <v>449</v>
      </c>
      <c r="F15" s="63">
        <v>-25.970873786407765</v>
      </c>
      <c r="G15" s="87">
        <v>485</v>
      </c>
      <c r="H15" s="88">
        <v>59</v>
      </c>
      <c r="I15" s="88">
        <v>262</v>
      </c>
      <c r="J15" s="88">
        <v>164</v>
      </c>
      <c r="K15" s="70">
        <v>-21.649484536082475</v>
      </c>
      <c r="L15" s="107">
        <v>751</v>
      </c>
      <c r="M15" s="86">
        <v>69</v>
      </c>
      <c r="N15" s="86">
        <v>397</v>
      </c>
      <c r="O15" s="86">
        <v>285</v>
      </c>
      <c r="P15" s="67">
        <v>-28.761651131824234</v>
      </c>
      <c r="Q15" s="361"/>
      <c r="R15" s="51"/>
      <c r="W15" s="6"/>
    </row>
    <row r="16" spans="1:23" ht="15" customHeight="1">
      <c r="A16" s="40" t="s">
        <v>69</v>
      </c>
      <c r="B16" s="89">
        <v>1381</v>
      </c>
      <c r="C16" s="90">
        <v>117</v>
      </c>
      <c r="D16" s="90">
        <v>667</v>
      </c>
      <c r="E16" s="90">
        <v>597</v>
      </c>
      <c r="F16" s="64">
        <v>-34.757422157856624</v>
      </c>
      <c r="G16" s="87">
        <v>558</v>
      </c>
      <c r="H16" s="88">
        <v>54</v>
      </c>
      <c r="I16" s="88">
        <v>274</v>
      </c>
      <c r="J16" s="88">
        <v>230</v>
      </c>
      <c r="K16" s="70">
        <v>-31.541218637992831</v>
      </c>
      <c r="L16" s="107">
        <v>823</v>
      </c>
      <c r="M16" s="86">
        <v>63</v>
      </c>
      <c r="N16" s="86">
        <v>393</v>
      </c>
      <c r="O16" s="86">
        <v>367</v>
      </c>
      <c r="P16" s="67">
        <v>-36.938031591737548</v>
      </c>
      <c r="Q16" s="361"/>
      <c r="R16" s="51"/>
      <c r="W16" s="6"/>
    </row>
    <row r="17" spans="1:28" s="6" customFormat="1" ht="15" customHeight="1">
      <c r="A17" s="47" t="s">
        <v>70</v>
      </c>
      <c r="B17" s="89">
        <v>1411</v>
      </c>
      <c r="C17" s="90">
        <v>146</v>
      </c>
      <c r="D17" s="90">
        <v>726</v>
      </c>
      <c r="E17" s="90">
        <v>539</v>
      </c>
      <c r="F17" s="64">
        <v>-27.852586817859677</v>
      </c>
      <c r="G17" s="87">
        <v>576</v>
      </c>
      <c r="H17" s="88">
        <v>81</v>
      </c>
      <c r="I17" s="88">
        <v>286</v>
      </c>
      <c r="J17" s="88">
        <v>209</v>
      </c>
      <c r="K17" s="70">
        <v>-22.222222222222221</v>
      </c>
      <c r="L17" s="107">
        <v>835</v>
      </c>
      <c r="M17" s="86">
        <v>65</v>
      </c>
      <c r="N17" s="86">
        <v>440</v>
      </c>
      <c r="O17" s="86">
        <v>330</v>
      </c>
      <c r="P17" s="67">
        <v>-31.736526946107784</v>
      </c>
      <c r="Q17" s="361"/>
      <c r="R17" s="51"/>
      <c r="S17" s="1"/>
      <c r="T17" s="1"/>
      <c r="U17" s="1"/>
      <c r="V17" s="1"/>
    </row>
    <row r="18" spans="1:28" s="7" customFormat="1" ht="15" customHeight="1">
      <c r="A18" s="47" t="s">
        <v>71</v>
      </c>
      <c r="B18" s="89">
        <v>1415</v>
      </c>
      <c r="C18" s="90">
        <v>126</v>
      </c>
      <c r="D18" s="90">
        <v>760</v>
      </c>
      <c r="E18" s="90">
        <v>529</v>
      </c>
      <c r="F18" s="64">
        <v>-28.480565371024735</v>
      </c>
      <c r="G18" s="87">
        <v>587</v>
      </c>
      <c r="H18" s="88">
        <v>70</v>
      </c>
      <c r="I18" s="88">
        <v>311</v>
      </c>
      <c r="J18" s="88">
        <v>206</v>
      </c>
      <c r="K18" s="70">
        <v>-23.168654173764907</v>
      </c>
      <c r="L18" s="107">
        <v>828</v>
      </c>
      <c r="M18" s="86">
        <v>56</v>
      </c>
      <c r="N18" s="86">
        <v>449</v>
      </c>
      <c r="O18" s="86">
        <v>323</v>
      </c>
      <c r="P18" s="67">
        <v>-32.246376811594203</v>
      </c>
      <c r="Q18" s="361"/>
      <c r="R18" s="51"/>
      <c r="S18" s="1"/>
      <c r="T18" s="1"/>
      <c r="U18" s="1"/>
      <c r="V18" s="1"/>
      <c r="W18" s="6"/>
      <c r="X18" s="6"/>
      <c r="Y18" s="6"/>
      <c r="Z18" s="6"/>
      <c r="AA18" s="6"/>
      <c r="AB18" s="6"/>
    </row>
    <row r="19" spans="1:28" s="12" customFormat="1" ht="15" customHeight="1">
      <c r="A19" s="50" t="s">
        <v>72</v>
      </c>
      <c r="B19" s="89">
        <v>1290</v>
      </c>
      <c r="C19" s="90">
        <v>175</v>
      </c>
      <c r="D19" s="90">
        <v>704</v>
      </c>
      <c r="E19" s="90">
        <v>411</v>
      </c>
      <c r="F19" s="64">
        <v>-18.294573643410853</v>
      </c>
      <c r="G19" s="87">
        <v>498</v>
      </c>
      <c r="H19" s="88">
        <v>93</v>
      </c>
      <c r="I19" s="88">
        <v>266</v>
      </c>
      <c r="J19" s="88">
        <v>139</v>
      </c>
      <c r="K19" s="70">
        <v>-9.2369477911646563</v>
      </c>
      <c r="L19" s="107">
        <v>792</v>
      </c>
      <c r="M19" s="86">
        <v>82</v>
      </c>
      <c r="N19" s="86">
        <v>438</v>
      </c>
      <c r="O19" s="86">
        <v>272</v>
      </c>
      <c r="P19" s="67">
        <v>-23.98989898989899</v>
      </c>
      <c r="Q19" s="361"/>
      <c r="R19" s="51"/>
      <c r="S19" s="1"/>
      <c r="T19" s="1"/>
      <c r="U19" s="1"/>
      <c r="V19" s="1"/>
      <c r="W19" s="6"/>
      <c r="X19" s="6"/>
      <c r="Y19" s="6"/>
      <c r="Z19" s="6"/>
      <c r="AA19" s="6"/>
      <c r="AB19" s="6"/>
    </row>
    <row r="20" spans="1:28" s="11" customFormat="1" ht="15" customHeight="1">
      <c r="A20" s="40" t="s">
        <v>73</v>
      </c>
      <c r="B20" s="89">
        <v>1398</v>
      </c>
      <c r="C20" s="90">
        <v>122</v>
      </c>
      <c r="D20" s="90">
        <v>754</v>
      </c>
      <c r="E20" s="90">
        <v>522</v>
      </c>
      <c r="F20" s="64">
        <v>-28.612303290414875</v>
      </c>
      <c r="G20" s="87">
        <v>561</v>
      </c>
      <c r="H20" s="88">
        <v>52</v>
      </c>
      <c r="I20" s="88">
        <v>297</v>
      </c>
      <c r="J20" s="88">
        <v>212</v>
      </c>
      <c r="K20" s="70">
        <v>-28.520499108734398</v>
      </c>
      <c r="L20" s="107">
        <v>837</v>
      </c>
      <c r="M20" s="86">
        <v>70</v>
      </c>
      <c r="N20" s="86">
        <v>457</v>
      </c>
      <c r="O20" s="86">
        <v>310</v>
      </c>
      <c r="P20" s="67">
        <v>-28.673835125448026</v>
      </c>
      <c r="Q20" s="361"/>
      <c r="R20" s="51"/>
      <c r="S20" s="1"/>
      <c r="T20" s="1"/>
      <c r="U20" s="1"/>
      <c r="V20" s="1"/>
      <c r="W20" s="6"/>
      <c r="X20" s="6"/>
      <c r="Y20" s="6"/>
      <c r="Z20" s="6"/>
      <c r="AA20" s="6"/>
      <c r="AB20" s="6"/>
    </row>
    <row r="21" spans="1:28" ht="15" customHeight="1">
      <c r="A21" s="40" t="s">
        <v>38</v>
      </c>
      <c r="B21" s="89">
        <v>1093</v>
      </c>
      <c r="C21" s="90">
        <v>112</v>
      </c>
      <c r="D21" s="90">
        <v>575</v>
      </c>
      <c r="E21" s="90">
        <v>406</v>
      </c>
      <c r="F21" s="64">
        <v>-26.898444647758463</v>
      </c>
      <c r="G21" s="87">
        <v>506</v>
      </c>
      <c r="H21" s="88">
        <v>57</v>
      </c>
      <c r="I21" s="88">
        <v>260</v>
      </c>
      <c r="J21" s="88">
        <v>189</v>
      </c>
      <c r="K21" s="70">
        <v>-26.086956521739129</v>
      </c>
      <c r="L21" s="107">
        <v>587</v>
      </c>
      <c r="M21" s="86">
        <v>55</v>
      </c>
      <c r="N21" s="86">
        <v>315</v>
      </c>
      <c r="O21" s="86">
        <v>217</v>
      </c>
      <c r="P21" s="67">
        <v>-27.597955706984667</v>
      </c>
      <c r="Q21" s="361"/>
      <c r="R21" s="51"/>
      <c r="W21" s="6"/>
    </row>
    <row r="22" spans="1:28" ht="15" customHeight="1">
      <c r="A22" s="40" t="s">
        <v>39</v>
      </c>
      <c r="B22" s="89">
        <v>1265</v>
      </c>
      <c r="C22" s="90">
        <v>104</v>
      </c>
      <c r="D22" s="90">
        <v>692</v>
      </c>
      <c r="E22" s="90">
        <v>469</v>
      </c>
      <c r="F22" s="64">
        <v>-28.853754940711461</v>
      </c>
      <c r="G22" s="87">
        <v>574</v>
      </c>
      <c r="H22" s="88">
        <v>64</v>
      </c>
      <c r="I22" s="88">
        <v>293</v>
      </c>
      <c r="J22" s="88">
        <v>217</v>
      </c>
      <c r="K22" s="70">
        <v>-26.655052264808365</v>
      </c>
      <c r="L22" s="107">
        <v>691</v>
      </c>
      <c r="M22" s="86">
        <v>40</v>
      </c>
      <c r="N22" s="86">
        <v>399</v>
      </c>
      <c r="O22" s="86">
        <v>252</v>
      </c>
      <c r="P22" s="67">
        <v>-30.68017366136035</v>
      </c>
      <c r="Q22" s="361"/>
      <c r="R22" s="51"/>
      <c r="W22" s="6"/>
    </row>
    <row r="23" spans="1:28" ht="15" customHeight="1">
      <c r="A23" s="40" t="s">
        <v>40</v>
      </c>
      <c r="B23" s="89">
        <v>1314</v>
      </c>
      <c r="C23" s="90">
        <v>140</v>
      </c>
      <c r="D23" s="90">
        <v>698</v>
      </c>
      <c r="E23" s="90">
        <v>476</v>
      </c>
      <c r="F23" s="64">
        <v>-25.570776255707763</v>
      </c>
      <c r="G23" s="87">
        <v>589</v>
      </c>
      <c r="H23" s="88">
        <v>75</v>
      </c>
      <c r="I23" s="88">
        <v>301</v>
      </c>
      <c r="J23" s="88">
        <v>213</v>
      </c>
      <c r="K23" s="70">
        <v>-23.429541595925301</v>
      </c>
      <c r="L23" s="107">
        <v>725</v>
      </c>
      <c r="M23" s="86">
        <v>65</v>
      </c>
      <c r="N23" s="86">
        <v>397</v>
      </c>
      <c r="O23" s="86">
        <v>263</v>
      </c>
      <c r="P23" s="67">
        <v>-27.310344827586206</v>
      </c>
      <c r="Q23" s="361"/>
      <c r="R23" s="51"/>
      <c r="W23" s="6"/>
    </row>
    <row r="24" spans="1:28" ht="15" customHeight="1">
      <c r="A24" s="40" t="s">
        <v>41</v>
      </c>
      <c r="B24" s="89">
        <v>1303</v>
      </c>
      <c r="C24" s="90">
        <v>120</v>
      </c>
      <c r="D24" s="90">
        <v>662</v>
      </c>
      <c r="E24" s="90">
        <v>521</v>
      </c>
      <c r="F24" s="64">
        <v>-30.775134305448965</v>
      </c>
      <c r="G24" s="87">
        <v>577</v>
      </c>
      <c r="H24" s="88">
        <v>57</v>
      </c>
      <c r="I24" s="88">
        <v>280</v>
      </c>
      <c r="J24" s="88">
        <v>240</v>
      </c>
      <c r="K24" s="70">
        <v>-31.715771230502597</v>
      </c>
      <c r="L24" s="107">
        <v>726</v>
      </c>
      <c r="M24" s="86">
        <v>63</v>
      </c>
      <c r="N24" s="86">
        <v>382</v>
      </c>
      <c r="O24" s="86">
        <v>281</v>
      </c>
      <c r="P24" s="67">
        <v>-30.027548209366394</v>
      </c>
      <c r="Q24" s="361"/>
      <c r="R24" s="51"/>
      <c r="W24" s="6"/>
    </row>
    <row r="25" spans="1:28" ht="15" customHeight="1">
      <c r="A25" s="40" t="s">
        <v>42</v>
      </c>
      <c r="B25" s="89">
        <v>1377</v>
      </c>
      <c r="C25" s="90">
        <v>132</v>
      </c>
      <c r="D25" s="90">
        <v>707</v>
      </c>
      <c r="E25" s="90">
        <v>538</v>
      </c>
      <c r="F25" s="64">
        <v>-29.484386347131441</v>
      </c>
      <c r="G25" s="87">
        <v>615</v>
      </c>
      <c r="H25" s="88">
        <v>66</v>
      </c>
      <c r="I25" s="88">
        <v>302</v>
      </c>
      <c r="J25" s="88">
        <v>247</v>
      </c>
      <c r="K25" s="70">
        <v>-29.430894308943088</v>
      </c>
      <c r="L25" s="107">
        <v>762</v>
      </c>
      <c r="M25" s="86">
        <v>66</v>
      </c>
      <c r="N25" s="86">
        <v>405</v>
      </c>
      <c r="O25" s="86">
        <v>291</v>
      </c>
      <c r="P25" s="67">
        <v>-29.527559055118108</v>
      </c>
      <c r="Q25" s="361"/>
      <c r="R25" s="51"/>
      <c r="W25" s="6"/>
    </row>
    <row r="26" spans="1:28" ht="15" customHeight="1">
      <c r="A26" s="40" t="s">
        <v>43</v>
      </c>
      <c r="B26" s="89">
        <v>1295</v>
      </c>
      <c r="C26" s="90">
        <v>130</v>
      </c>
      <c r="D26" s="90">
        <v>617</v>
      </c>
      <c r="E26" s="90">
        <v>548</v>
      </c>
      <c r="F26" s="64">
        <v>-32.277992277992276</v>
      </c>
      <c r="G26" s="87">
        <v>587</v>
      </c>
      <c r="H26" s="88">
        <v>61</v>
      </c>
      <c r="I26" s="88">
        <v>275</v>
      </c>
      <c r="J26" s="88">
        <v>251</v>
      </c>
      <c r="K26" s="70">
        <v>-32.367972742759797</v>
      </c>
      <c r="L26" s="107">
        <v>708</v>
      </c>
      <c r="M26" s="86">
        <v>69</v>
      </c>
      <c r="N26" s="86">
        <v>342</v>
      </c>
      <c r="O26" s="86">
        <v>297</v>
      </c>
      <c r="P26" s="67">
        <v>-32.20338983050847</v>
      </c>
      <c r="Q26" s="361"/>
      <c r="R26" s="51"/>
      <c r="W26" s="6"/>
    </row>
    <row r="27" spans="1:28" ht="15" customHeight="1">
      <c r="A27" s="261" t="s">
        <v>44</v>
      </c>
      <c r="B27" s="89">
        <v>1306</v>
      </c>
      <c r="C27" s="90">
        <v>130</v>
      </c>
      <c r="D27" s="90">
        <v>620</v>
      </c>
      <c r="E27" s="90">
        <v>556</v>
      </c>
      <c r="F27" s="64">
        <v>-32.618683001531394</v>
      </c>
      <c r="G27" s="87">
        <v>572</v>
      </c>
      <c r="H27" s="88">
        <v>67</v>
      </c>
      <c r="I27" s="88">
        <v>273</v>
      </c>
      <c r="J27" s="88">
        <v>232</v>
      </c>
      <c r="K27" s="70">
        <v>-28.846153846153843</v>
      </c>
      <c r="L27" s="107">
        <v>734</v>
      </c>
      <c r="M27" s="86">
        <v>63</v>
      </c>
      <c r="N27" s="86">
        <v>347</v>
      </c>
      <c r="O27" s="86">
        <v>324</v>
      </c>
      <c r="P27" s="67">
        <v>-35.558583106267037</v>
      </c>
      <c r="Q27" s="361"/>
      <c r="R27" s="51"/>
      <c r="W27" s="6"/>
    </row>
    <row r="28" spans="1:28" ht="15" customHeight="1">
      <c r="A28" s="29" t="s">
        <v>45</v>
      </c>
      <c r="B28" s="105">
        <v>1418</v>
      </c>
      <c r="C28" s="102">
        <v>99</v>
      </c>
      <c r="D28" s="102">
        <v>582</v>
      </c>
      <c r="E28" s="102">
        <v>737</v>
      </c>
      <c r="F28" s="75">
        <v>-44.992947813822283</v>
      </c>
      <c r="G28" s="93">
        <v>630</v>
      </c>
      <c r="H28" s="94">
        <v>49</v>
      </c>
      <c r="I28" s="94">
        <v>252</v>
      </c>
      <c r="J28" s="94">
        <v>329</v>
      </c>
      <c r="K28" s="71">
        <v>-44.44444444444445</v>
      </c>
      <c r="L28" s="91">
        <v>788</v>
      </c>
      <c r="M28" s="92">
        <v>50</v>
      </c>
      <c r="N28" s="92">
        <v>330</v>
      </c>
      <c r="O28" s="92">
        <v>408</v>
      </c>
      <c r="P28" s="68">
        <v>-45.431472081218274</v>
      </c>
      <c r="Q28" s="361"/>
      <c r="R28" s="51"/>
      <c r="W28" s="6"/>
    </row>
    <row r="29" spans="1:28" ht="15" customHeight="1">
      <c r="A29" s="29" t="s">
        <v>46</v>
      </c>
      <c r="B29" s="105">
        <v>1300</v>
      </c>
      <c r="C29" s="102">
        <v>83</v>
      </c>
      <c r="D29" s="102">
        <v>473</v>
      </c>
      <c r="E29" s="102">
        <v>744</v>
      </c>
      <c r="F29" s="75">
        <v>-50.84615384615384</v>
      </c>
      <c r="G29" s="93">
        <v>588</v>
      </c>
      <c r="H29" s="94">
        <v>40</v>
      </c>
      <c r="I29" s="94">
        <v>220</v>
      </c>
      <c r="J29" s="94">
        <v>328</v>
      </c>
      <c r="K29" s="71">
        <v>-48.979591836734684</v>
      </c>
      <c r="L29" s="91">
        <v>712</v>
      </c>
      <c r="M29" s="92">
        <v>43</v>
      </c>
      <c r="N29" s="92">
        <v>253</v>
      </c>
      <c r="O29" s="92">
        <v>416</v>
      </c>
      <c r="P29" s="68">
        <v>-52.387640449438202</v>
      </c>
      <c r="Q29" s="361"/>
      <c r="R29" s="51"/>
      <c r="W29" s="6"/>
    </row>
    <row r="30" spans="1:28" ht="15" customHeight="1">
      <c r="A30" s="29" t="s">
        <v>47</v>
      </c>
      <c r="B30" s="105">
        <v>1330</v>
      </c>
      <c r="C30" s="102">
        <v>65</v>
      </c>
      <c r="D30" s="102">
        <v>444</v>
      </c>
      <c r="E30" s="102">
        <v>821</v>
      </c>
      <c r="F30" s="75">
        <v>-56.84210526315789</v>
      </c>
      <c r="G30" s="93">
        <v>591</v>
      </c>
      <c r="H30" s="94">
        <v>31</v>
      </c>
      <c r="I30" s="94">
        <v>189</v>
      </c>
      <c r="J30" s="94">
        <v>371</v>
      </c>
      <c r="K30" s="71">
        <v>-57.52961082910322</v>
      </c>
      <c r="L30" s="91">
        <v>739</v>
      </c>
      <c r="M30" s="92">
        <v>34</v>
      </c>
      <c r="N30" s="92">
        <v>255</v>
      </c>
      <c r="O30" s="92">
        <v>450</v>
      </c>
      <c r="P30" s="68">
        <v>-56.292286874154264</v>
      </c>
      <c r="Q30" s="361"/>
      <c r="R30" s="51"/>
      <c r="W30" s="6"/>
    </row>
    <row r="31" spans="1:28" ht="15" customHeight="1">
      <c r="A31" s="29" t="s">
        <v>48</v>
      </c>
      <c r="B31" s="105">
        <v>1444</v>
      </c>
      <c r="C31" s="102">
        <v>58</v>
      </c>
      <c r="D31" s="102">
        <v>409</v>
      </c>
      <c r="E31" s="102">
        <v>977</v>
      </c>
      <c r="F31" s="75">
        <v>-63.6426592797784</v>
      </c>
      <c r="G31" s="93">
        <v>654</v>
      </c>
      <c r="H31" s="94">
        <v>22</v>
      </c>
      <c r="I31" s="94">
        <v>177</v>
      </c>
      <c r="J31" s="94">
        <v>455</v>
      </c>
      <c r="K31" s="71">
        <v>-66.207951070336392</v>
      </c>
      <c r="L31" s="91">
        <v>790</v>
      </c>
      <c r="M31" s="92">
        <v>36</v>
      </c>
      <c r="N31" s="92">
        <v>232</v>
      </c>
      <c r="O31" s="92">
        <v>522</v>
      </c>
      <c r="P31" s="68">
        <v>-61.518987341772146</v>
      </c>
      <c r="Q31" s="361"/>
      <c r="R31" s="51"/>
      <c r="W31" s="6"/>
    </row>
    <row r="32" spans="1:28" ht="15" customHeight="1">
      <c r="A32" s="29" t="s">
        <v>49</v>
      </c>
      <c r="B32" s="105">
        <v>1456</v>
      </c>
      <c r="C32" s="102">
        <v>43</v>
      </c>
      <c r="D32" s="102">
        <v>330</v>
      </c>
      <c r="E32" s="102">
        <v>1083</v>
      </c>
      <c r="F32" s="75">
        <v>-71.428571428571431</v>
      </c>
      <c r="G32" s="93">
        <v>670</v>
      </c>
      <c r="H32" s="94">
        <v>19</v>
      </c>
      <c r="I32" s="94">
        <v>113</v>
      </c>
      <c r="J32" s="94">
        <v>538</v>
      </c>
      <c r="K32" s="71">
        <v>-77.46268656716417</v>
      </c>
      <c r="L32" s="91">
        <v>786</v>
      </c>
      <c r="M32" s="92">
        <v>24</v>
      </c>
      <c r="N32" s="92">
        <v>217</v>
      </c>
      <c r="O32" s="92">
        <v>545</v>
      </c>
      <c r="P32" s="68">
        <v>-66.284987277353679</v>
      </c>
      <c r="Q32" s="361"/>
      <c r="R32" s="51"/>
      <c r="W32" s="6"/>
    </row>
    <row r="33" spans="1:23" ht="15" customHeight="1">
      <c r="A33" s="29" t="s">
        <v>50</v>
      </c>
      <c r="B33" s="105">
        <v>1469</v>
      </c>
      <c r="C33" s="102">
        <v>83</v>
      </c>
      <c r="D33" s="102">
        <v>434</v>
      </c>
      <c r="E33" s="102">
        <v>952</v>
      </c>
      <c r="F33" s="75">
        <v>-59.155888359428189</v>
      </c>
      <c r="G33" s="93">
        <v>613</v>
      </c>
      <c r="H33" s="94">
        <v>30</v>
      </c>
      <c r="I33" s="94">
        <v>181</v>
      </c>
      <c r="J33" s="94">
        <v>402</v>
      </c>
      <c r="K33" s="71">
        <v>-60.685154975530189</v>
      </c>
      <c r="L33" s="91">
        <v>856</v>
      </c>
      <c r="M33" s="92">
        <v>53</v>
      </c>
      <c r="N33" s="92">
        <v>253</v>
      </c>
      <c r="O33" s="92">
        <v>550</v>
      </c>
      <c r="P33" s="68">
        <v>-58.060747663551403</v>
      </c>
      <c r="Q33" s="361"/>
      <c r="R33" s="51"/>
      <c r="W33" s="6"/>
    </row>
    <row r="34" spans="1:23" ht="15" customHeight="1">
      <c r="A34" s="29" t="s">
        <v>51</v>
      </c>
      <c r="B34" s="105">
        <v>1398</v>
      </c>
      <c r="C34" s="102">
        <v>76</v>
      </c>
      <c r="D34" s="102">
        <v>528</v>
      </c>
      <c r="E34" s="102">
        <v>794</v>
      </c>
      <c r="F34" s="75">
        <v>-51.359084406294706</v>
      </c>
      <c r="G34" s="93">
        <v>611</v>
      </c>
      <c r="H34" s="94">
        <v>48</v>
      </c>
      <c r="I34" s="94">
        <v>220</v>
      </c>
      <c r="J34" s="94">
        <v>343</v>
      </c>
      <c r="K34" s="71">
        <v>-48.281505728314237</v>
      </c>
      <c r="L34" s="91">
        <v>787</v>
      </c>
      <c r="M34" s="92">
        <v>28</v>
      </c>
      <c r="N34" s="92">
        <v>308</v>
      </c>
      <c r="O34" s="92">
        <v>451</v>
      </c>
      <c r="P34" s="68">
        <v>-53.748411689961884</v>
      </c>
      <c r="Q34" s="361"/>
      <c r="R34" s="51"/>
      <c r="W34" s="6"/>
    </row>
    <row r="35" spans="1:23" ht="15" customHeight="1">
      <c r="A35" s="29" t="s">
        <v>52</v>
      </c>
      <c r="B35" s="105">
        <v>1418</v>
      </c>
      <c r="C35" s="102">
        <v>103</v>
      </c>
      <c r="D35" s="102">
        <v>466</v>
      </c>
      <c r="E35" s="102">
        <v>849</v>
      </c>
      <c r="F35" s="75">
        <v>-52.609308885754579</v>
      </c>
      <c r="G35" s="93">
        <v>577</v>
      </c>
      <c r="H35" s="94">
        <v>54</v>
      </c>
      <c r="I35" s="94">
        <v>206</v>
      </c>
      <c r="J35" s="94">
        <v>317</v>
      </c>
      <c r="K35" s="71">
        <v>-45.580589254766032</v>
      </c>
      <c r="L35" s="91">
        <v>841</v>
      </c>
      <c r="M35" s="92">
        <v>49</v>
      </c>
      <c r="N35" s="92">
        <v>260</v>
      </c>
      <c r="O35" s="92">
        <v>532</v>
      </c>
      <c r="P35" s="68">
        <v>-57.431629013079665</v>
      </c>
      <c r="Q35" s="361"/>
      <c r="R35" s="51"/>
      <c r="W35" s="6"/>
    </row>
    <row r="36" spans="1:23" ht="15" customHeight="1">
      <c r="A36" s="262" t="s">
        <v>53</v>
      </c>
      <c r="B36" s="146">
        <v>1443</v>
      </c>
      <c r="C36" s="144">
        <v>89</v>
      </c>
      <c r="D36" s="144">
        <v>564</v>
      </c>
      <c r="E36" s="144">
        <v>790</v>
      </c>
      <c r="F36" s="145">
        <v>-48.579348579348583</v>
      </c>
      <c r="G36" s="140">
        <v>611</v>
      </c>
      <c r="H36" s="141">
        <v>46</v>
      </c>
      <c r="I36" s="141">
        <v>261</v>
      </c>
      <c r="J36" s="141">
        <v>304</v>
      </c>
      <c r="K36" s="142">
        <v>-42.225859247135844</v>
      </c>
      <c r="L36" s="137">
        <v>832</v>
      </c>
      <c r="M36" s="138">
        <v>43</v>
      </c>
      <c r="N36" s="138">
        <v>303</v>
      </c>
      <c r="O36" s="138">
        <v>486</v>
      </c>
      <c r="P36" s="139">
        <v>-53.245192307692314</v>
      </c>
      <c r="Q36" s="361"/>
      <c r="R36" s="51"/>
      <c r="W36" s="6"/>
    </row>
    <row r="37" spans="1:23" ht="15" customHeight="1">
      <c r="A37" s="166" t="s">
        <v>54</v>
      </c>
      <c r="B37" s="167">
        <v>1469</v>
      </c>
      <c r="C37" s="164">
        <v>128</v>
      </c>
      <c r="D37" s="164">
        <v>663</v>
      </c>
      <c r="E37" s="164">
        <v>678</v>
      </c>
      <c r="F37" s="165">
        <v>-37.440435670524167</v>
      </c>
      <c r="G37" s="160">
        <v>592</v>
      </c>
      <c r="H37" s="161">
        <v>72</v>
      </c>
      <c r="I37" s="161">
        <v>273</v>
      </c>
      <c r="J37" s="161">
        <v>247</v>
      </c>
      <c r="K37" s="162">
        <v>-29.560810810810811</v>
      </c>
      <c r="L37" s="157">
        <v>877</v>
      </c>
      <c r="M37" s="158">
        <v>56</v>
      </c>
      <c r="N37" s="158">
        <v>390</v>
      </c>
      <c r="O37" s="158">
        <v>431</v>
      </c>
      <c r="P37" s="159">
        <v>-42.759407069555301</v>
      </c>
      <c r="Q37" s="361"/>
      <c r="R37" s="51"/>
      <c r="W37" s="6"/>
    </row>
    <row r="38" spans="1:23" ht="15" customHeight="1">
      <c r="A38" s="166" t="s">
        <v>55</v>
      </c>
      <c r="B38" s="167">
        <v>1263</v>
      </c>
      <c r="C38" s="164">
        <v>110</v>
      </c>
      <c r="D38" s="164">
        <v>569</v>
      </c>
      <c r="E38" s="164">
        <v>584</v>
      </c>
      <c r="F38" s="165">
        <v>-37.529691211401428</v>
      </c>
      <c r="G38" s="160">
        <v>526</v>
      </c>
      <c r="H38" s="161">
        <v>57</v>
      </c>
      <c r="I38" s="161">
        <v>247</v>
      </c>
      <c r="J38" s="161">
        <v>222</v>
      </c>
      <c r="K38" s="162">
        <v>-31.368821292775667</v>
      </c>
      <c r="L38" s="157">
        <v>737</v>
      </c>
      <c r="M38" s="158">
        <v>53</v>
      </c>
      <c r="N38" s="158">
        <v>322</v>
      </c>
      <c r="O38" s="158">
        <v>362</v>
      </c>
      <c r="P38" s="159">
        <v>-41.926729986431475</v>
      </c>
      <c r="Q38" s="361"/>
      <c r="R38" s="51"/>
      <c r="W38" s="6"/>
    </row>
    <row r="39" spans="1:23" ht="15" customHeight="1">
      <c r="A39" s="166" t="s">
        <v>56</v>
      </c>
      <c r="B39" s="167">
        <v>1397</v>
      </c>
      <c r="C39" s="164">
        <v>128</v>
      </c>
      <c r="D39" s="164">
        <v>608</v>
      </c>
      <c r="E39" s="164">
        <v>661</v>
      </c>
      <c r="F39" s="165">
        <v>-38.153185397279884</v>
      </c>
      <c r="G39" s="160">
        <v>562</v>
      </c>
      <c r="H39" s="161">
        <v>63</v>
      </c>
      <c r="I39" s="161">
        <v>257</v>
      </c>
      <c r="J39" s="161">
        <v>242</v>
      </c>
      <c r="K39" s="162">
        <v>-31.850533807829184</v>
      </c>
      <c r="L39" s="157">
        <v>835</v>
      </c>
      <c r="M39" s="158">
        <v>65</v>
      </c>
      <c r="N39" s="158">
        <v>351</v>
      </c>
      <c r="O39" s="158">
        <v>419</v>
      </c>
      <c r="P39" s="159">
        <v>-42.395209580838326</v>
      </c>
      <c r="Q39" s="361"/>
      <c r="R39" s="51"/>
      <c r="W39" s="6"/>
    </row>
    <row r="40" spans="1:23" ht="15" customHeight="1">
      <c r="A40" s="166" t="s">
        <v>53</v>
      </c>
      <c r="B40" s="167">
        <v>1358</v>
      </c>
      <c r="C40" s="164">
        <v>114</v>
      </c>
      <c r="D40" s="164">
        <v>611</v>
      </c>
      <c r="E40" s="164">
        <v>633</v>
      </c>
      <c r="F40" s="165">
        <v>-38.217967599410905</v>
      </c>
      <c r="G40" s="160">
        <v>548</v>
      </c>
      <c r="H40" s="161">
        <v>62</v>
      </c>
      <c r="I40" s="161">
        <v>264</v>
      </c>
      <c r="J40" s="161">
        <v>222</v>
      </c>
      <c r="K40" s="162">
        <v>-29.197080291970799</v>
      </c>
      <c r="L40" s="157">
        <v>810</v>
      </c>
      <c r="M40" s="158">
        <v>52</v>
      </c>
      <c r="N40" s="158">
        <v>347</v>
      </c>
      <c r="O40" s="158">
        <v>411</v>
      </c>
      <c r="P40" s="159">
        <v>-44.320987654320987</v>
      </c>
      <c r="Q40" s="361"/>
      <c r="R40" s="51"/>
      <c r="W40" s="6"/>
    </row>
    <row r="41" spans="1:23" ht="15" customHeight="1">
      <c r="A41" s="166" t="s">
        <v>58</v>
      </c>
      <c r="B41" s="167">
        <v>1505</v>
      </c>
      <c r="C41" s="164">
        <v>95</v>
      </c>
      <c r="D41" s="164">
        <v>613</v>
      </c>
      <c r="E41" s="164">
        <v>797</v>
      </c>
      <c r="F41" s="194">
        <v>-46.644518272425252</v>
      </c>
      <c r="G41" s="184">
        <v>610</v>
      </c>
      <c r="H41" s="161">
        <v>52</v>
      </c>
      <c r="I41" s="187">
        <v>249</v>
      </c>
      <c r="J41" s="187">
        <v>309</v>
      </c>
      <c r="K41" s="178">
        <v>-42.131147540983612</v>
      </c>
      <c r="L41" s="157">
        <v>895</v>
      </c>
      <c r="M41" s="158">
        <v>43</v>
      </c>
      <c r="N41" s="158">
        <v>364</v>
      </c>
      <c r="O41" s="158">
        <v>488</v>
      </c>
      <c r="P41" s="195">
        <v>-49.720670391061446</v>
      </c>
      <c r="Q41" s="361"/>
      <c r="R41" s="51"/>
      <c r="W41" s="6"/>
    </row>
    <row r="42" spans="1:23" ht="15" customHeight="1">
      <c r="A42" s="190" t="s">
        <v>59</v>
      </c>
      <c r="B42" s="167">
        <v>1265</v>
      </c>
      <c r="C42" s="164">
        <v>112</v>
      </c>
      <c r="D42" s="164">
        <v>564</v>
      </c>
      <c r="E42" s="164">
        <v>589</v>
      </c>
      <c r="F42" s="194">
        <v>-37.707509881422922</v>
      </c>
      <c r="G42" s="204">
        <v>514</v>
      </c>
      <c r="H42" s="177">
        <v>61</v>
      </c>
      <c r="I42" s="177">
        <v>220</v>
      </c>
      <c r="J42" s="177">
        <v>233</v>
      </c>
      <c r="K42" s="162">
        <v>-33.463035019455255</v>
      </c>
      <c r="L42" s="157">
        <v>751</v>
      </c>
      <c r="M42" s="158">
        <v>51</v>
      </c>
      <c r="N42" s="158">
        <v>344</v>
      </c>
      <c r="O42" s="158">
        <v>356</v>
      </c>
      <c r="P42" s="196">
        <v>-40.612516644474034</v>
      </c>
      <c r="Q42" s="361"/>
      <c r="R42" s="51"/>
      <c r="W42" s="6"/>
    </row>
    <row r="43" spans="1:23" s="193" customFormat="1" ht="15" customHeight="1">
      <c r="A43" s="166" t="s">
        <v>60</v>
      </c>
      <c r="B43" s="167">
        <v>1275</v>
      </c>
      <c r="C43" s="164">
        <v>105</v>
      </c>
      <c r="D43" s="164">
        <v>652</v>
      </c>
      <c r="E43" s="164">
        <v>518</v>
      </c>
      <c r="F43" s="194">
        <v>-32.392156862745097</v>
      </c>
      <c r="G43" s="203">
        <v>501</v>
      </c>
      <c r="H43" s="191">
        <v>53</v>
      </c>
      <c r="I43" s="177">
        <v>250</v>
      </c>
      <c r="J43" s="191">
        <v>198</v>
      </c>
      <c r="K43" s="162">
        <v>-28.942115768463072</v>
      </c>
      <c r="L43" s="157">
        <v>774</v>
      </c>
      <c r="M43" s="158">
        <v>52</v>
      </c>
      <c r="N43" s="158">
        <v>402</v>
      </c>
      <c r="O43" s="158">
        <v>320</v>
      </c>
      <c r="P43" s="159">
        <v>-34.625322997416021</v>
      </c>
      <c r="Q43" s="363"/>
      <c r="R43" s="51"/>
      <c r="S43" s="1"/>
      <c r="T43" s="1"/>
      <c r="U43" s="1"/>
      <c r="V43" s="1"/>
      <c r="W43" s="6"/>
    </row>
    <row r="44" spans="1:23" s="193" customFormat="1" ht="15" customHeight="1">
      <c r="A44" s="166" t="s">
        <v>61</v>
      </c>
      <c r="B44" s="167">
        <v>1453</v>
      </c>
      <c r="C44" s="164">
        <v>90</v>
      </c>
      <c r="D44" s="164">
        <v>701</v>
      </c>
      <c r="E44" s="164">
        <v>662</v>
      </c>
      <c r="F44" s="165">
        <v>-39.366827253957325</v>
      </c>
      <c r="G44" s="203">
        <v>590</v>
      </c>
      <c r="H44" s="177">
        <v>43</v>
      </c>
      <c r="I44" s="177">
        <v>289</v>
      </c>
      <c r="J44" s="191">
        <v>258</v>
      </c>
      <c r="K44" s="162">
        <v>-36.440677966101696</v>
      </c>
      <c r="L44" s="157">
        <v>863</v>
      </c>
      <c r="M44" s="158">
        <v>47</v>
      </c>
      <c r="N44" s="158">
        <v>412</v>
      </c>
      <c r="O44" s="158">
        <v>404</v>
      </c>
      <c r="P44" s="159">
        <v>-41.367323290845889</v>
      </c>
      <c r="Q44" s="363"/>
      <c r="R44" s="51"/>
      <c r="S44" s="1"/>
      <c r="T44" s="1"/>
      <c r="U44" s="1"/>
      <c r="V44" s="1"/>
      <c r="W44" s="6"/>
    </row>
    <row r="45" spans="1:23" ht="15" customHeight="1">
      <c r="A45" s="166" t="s">
        <v>62</v>
      </c>
      <c r="B45" s="167">
        <v>1463</v>
      </c>
      <c r="C45" s="164">
        <v>110</v>
      </c>
      <c r="D45" s="164">
        <v>760</v>
      </c>
      <c r="E45" s="164">
        <v>593</v>
      </c>
      <c r="F45" s="165">
        <v>-33.014354066985646</v>
      </c>
      <c r="G45" s="203">
        <v>588</v>
      </c>
      <c r="H45" s="177">
        <v>47</v>
      </c>
      <c r="I45" s="177">
        <v>295</v>
      </c>
      <c r="J45" s="191">
        <v>246</v>
      </c>
      <c r="K45" s="162">
        <v>-33.843537414965986</v>
      </c>
      <c r="L45" s="157">
        <v>875</v>
      </c>
      <c r="M45" s="158">
        <v>63</v>
      </c>
      <c r="N45" s="158">
        <v>465</v>
      </c>
      <c r="O45" s="158">
        <v>347</v>
      </c>
      <c r="P45" s="159">
        <v>-32.457142857142856</v>
      </c>
      <c r="Q45" s="363"/>
      <c r="R45" s="51"/>
      <c r="W45" s="6"/>
    </row>
    <row r="46" spans="1:23" ht="15" customHeight="1">
      <c r="A46" s="166" t="s">
        <v>63</v>
      </c>
      <c r="B46" s="167">
        <v>1434</v>
      </c>
      <c r="C46" s="164">
        <v>113</v>
      </c>
      <c r="D46" s="164">
        <v>694</v>
      </c>
      <c r="E46" s="164">
        <v>627</v>
      </c>
      <c r="F46" s="165">
        <v>-35.843793584379355</v>
      </c>
      <c r="G46" s="203">
        <v>596</v>
      </c>
      <c r="H46" s="177">
        <v>51</v>
      </c>
      <c r="I46" s="177">
        <v>279</v>
      </c>
      <c r="J46" s="191">
        <v>266</v>
      </c>
      <c r="K46" s="162">
        <v>-36.073825503355707</v>
      </c>
      <c r="L46" s="157">
        <v>838</v>
      </c>
      <c r="M46" s="158">
        <v>62</v>
      </c>
      <c r="N46" s="158">
        <v>415</v>
      </c>
      <c r="O46" s="158">
        <v>361</v>
      </c>
      <c r="P46" s="159">
        <v>-35.680190930787589</v>
      </c>
      <c r="Q46" s="363"/>
      <c r="R46" s="51"/>
      <c r="W46" s="6"/>
    </row>
    <row r="47" spans="1:23" ht="15" customHeight="1">
      <c r="A47" s="166" t="s">
        <v>64</v>
      </c>
      <c r="B47" s="167">
        <v>1387</v>
      </c>
      <c r="C47" s="164">
        <v>120</v>
      </c>
      <c r="D47" s="164">
        <v>688</v>
      </c>
      <c r="E47" s="164">
        <v>579</v>
      </c>
      <c r="F47" s="165">
        <v>-33.093006488824798</v>
      </c>
      <c r="G47" s="203">
        <v>585</v>
      </c>
      <c r="H47" s="177">
        <v>55</v>
      </c>
      <c r="I47" s="177">
        <v>271</v>
      </c>
      <c r="J47" s="191">
        <v>259</v>
      </c>
      <c r="K47" s="162">
        <v>-34.871794871794869</v>
      </c>
      <c r="L47" s="157">
        <v>802</v>
      </c>
      <c r="M47" s="158">
        <v>65</v>
      </c>
      <c r="N47" s="158">
        <v>417</v>
      </c>
      <c r="O47" s="158">
        <v>320</v>
      </c>
      <c r="P47" s="159">
        <v>-31.795511221945137</v>
      </c>
      <c r="Q47" s="363"/>
      <c r="R47" s="51"/>
      <c r="W47" s="6"/>
    </row>
    <row r="48" spans="1:23" ht="15" customHeight="1">
      <c r="A48" s="222" t="s">
        <v>65</v>
      </c>
      <c r="B48" s="229">
        <v>1436</v>
      </c>
      <c r="C48" s="231">
        <v>101</v>
      </c>
      <c r="D48" s="231">
        <v>721</v>
      </c>
      <c r="E48" s="231">
        <v>614</v>
      </c>
      <c r="F48" s="232">
        <v>-35.724233983286908</v>
      </c>
      <c r="G48" s="227">
        <v>587</v>
      </c>
      <c r="H48" s="219">
        <v>45</v>
      </c>
      <c r="I48" s="219">
        <v>278</v>
      </c>
      <c r="J48" s="220">
        <v>264</v>
      </c>
      <c r="K48" s="228">
        <v>-37.308347529812607</v>
      </c>
      <c r="L48" s="224">
        <v>849</v>
      </c>
      <c r="M48" s="225">
        <v>56</v>
      </c>
      <c r="N48" s="225">
        <v>443</v>
      </c>
      <c r="O48" s="225">
        <v>350</v>
      </c>
      <c r="P48" s="226">
        <v>-34.628975265017672</v>
      </c>
      <c r="Q48" s="363"/>
      <c r="R48" s="51"/>
      <c r="W48" s="6"/>
    </row>
    <row r="49" spans="1:23" ht="15" customHeight="1">
      <c r="A49" s="33" t="s">
        <v>66</v>
      </c>
      <c r="B49" s="104">
        <v>1547</v>
      </c>
      <c r="C49" s="90">
        <v>142</v>
      </c>
      <c r="D49" s="90">
        <v>839</v>
      </c>
      <c r="E49" s="90">
        <v>566</v>
      </c>
      <c r="F49" s="64">
        <v>-27.407886231415642</v>
      </c>
      <c r="G49" s="242">
        <v>635</v>
      </c>
      <c r="H49" s="78">
        <v>58</v>
      </c>
      <c r="I49" s="78">
        <v>324</v>
      </c>
      <c r="J49" s="254">
        <v>253</v>
      </c>
      <c r="K49" s="70">
        <v>-30.708661417322837</v>
      </c>
      <c r="L49" s="85">
        <v>912</v>
      </c>
      <c r="M49" s="86">
        <v>84</v>
      </c>
      <c r="N49" s="86">
        <v>515</v>
      </c>
      <c r="O49" s="86">
        <v>313</v>
      </c>
      <c r="P49" s="67">
        <v>-25.109649122807014</v>
      </c>
      <c r="Q49" s="363"/>
      <c r="R49" s="51"/>
      <c r="W49" s="6"/>
    </row>
    <row r="50" spans="1:23" ht="15" customHeight="1">
      <c r="A50" s="33" t="s">
        <v>74</v>
      </c>
      <c r="B50" s="104">
        <v>1510</v>
      </c>
      <c r="C50" s="90">
        <v>111</v>
      </c>
      <c r="D50" s="90">
        <v>811</v>
      </c>
      <c r="E50" s="90">
        <v>588</v>
      </c>
      <c r="F50" s="64">
        <v>-31.589403973509931</v>
      </c>
      <c r="G50" s="242">
        <v>605</v>
      </c>
      <c r="H50" s="78">
        <v>44</v>
      </c>
      <c r="I50" s="78">
        <v>314</v>
      </c>
      <c r="J50" s="254">
        <v>247</v>
      </c>
      <c r="K50" s="70">
        <v>-33.553719008264459</v>
      </c>
      <c r="L50" s="85">
        <v>905</v>
      </c>
      <c r="M50" s="86">
        <v>67</v>
      </c>
      <c r="N50" s="86">
        <v>497</v>
      </c>
      <c r="O50" s="86">
        <v>341</v>
      </c>
      <c r="P50" s="67">
        <v>-30.276243093922652</v>
      </c>
      <c r="Q50" s="363"/>
      <c r="R50" s="51"/>
      <c r="W50" s="6"/>
    </row>
    <row r="51" spans="1:23" ht="15" customHeight="1">
      <c r="A51" s="33" t="s">
        <v>75</v>
      </c>
      <c r="B51" s="104">
        <v>1456</v>
      </c>
      <c r="C51" s="90">
        <v>158</v>
      </c>
      <c r="D51" s="90">
        <v>824</v>
      </c>
      <c r="E51" s="90">
        <v>474</v>
      </c>
      <c r="F51" s="64">
        <v>-21.703296703296704</v>
      </c>
      <c r="G51" s="242">
        <v>589</v>
      </c>
      <c r="H51" s="78">
        <v>69</v>
      </c>
      <c r="I51" s="78">
        <v>326</v>
      </c>
      <c r="J51" s="254">
        <v>194</v>
      </c>
      <c r="K51" s="70">
        <v>-21.222410865874362</v>
      </c>
      <c r="L51" s="85">
        <v>867</v>
      </c>
      <c r="M51" s="86">
        <v>89</v>
      </c>
      <c r="N51" s="86">
        <v>498</v>
      </c>
      <c r="O51" s="86">
        <v>280</v>
      </c>
      <c r="P51" s="67">
        <v>-22.029988465974625</v>
      </c>
      <c r="Q51" s="363"/>
      <c r="R51" s="51"/>
      <c r="W51" s="6"/>
    </row>
    <row r="52" spans="1:23" ht="15" customHeight="1">
      <c r="A52" s="33" t="s">
        <v>76</v>
      </c>
      <c r="B52" s="104">
        <v>1482</v>
      </c>
      <c r="C52" s="90">
        <v>118</v>
      </c>
      <c r="D52" s="90">
        <v>775</v>
      </c>
      <c r="E52" s="90">
        <v>589</v>
      </c>
      <c r="F52" s="64">
        <v>-31.781376518218618</v>
      </c>
      <c r="G52" s="242">
        <v>614</v>
      </c>
      <c r="H52" s="78">
        <v>56</v>
      </c>
      <c r="I52" s="78">
        <v>320</v>
      </c>
      <c r="J52" s="254">
        <v>238</v>
      </c>
      <c r="K52" s="70">
        <v>-29.641693811074919</v>
      </c>
      <c r="L52" s="85">
        <v>868</v>
      </c>
      <c r="M52" s="86">
        <v>62</v>
      </c>
      <c r="N52" s="86">
        <v>455</v>
      </c>
      <c r="O52" s="86">
        <v>351</v>
      </c>
      <c r="P52" s="67">
        <v>-33.294930875576036</v>
      </c>
      <c r="Q52" s="363"/>
      <c r="R52" s="51"/>
      <c r="W52" s="6"/>
    </row>
    <row r="53" spans="1:23" ht="15" customHeight="1">
      <c r="A53" s="33" t="s">
        <v>77</v>
      </c>
      <c r="B53" s="104">
        <v>1426</v>
      </c>
      <c r="C53" s="90">
        <v>92</v>
      </c>
      <c r="D53" s="90">
        <v>770</v>
      </c>
      <c r="E53" s="90">
        <v>564</v>
      </c>
      <c r="F53" s="64">
        <v>-33.099579242636743</v>
      </c>
      <c r="G53" s="242">
        <v>589</v>
      </c>
      <c r="H53" s="78">
        <v>39</v>
      </c>
      <c r="I53" s="78">
        <v>323</v>
      </c>
      <c r="J53" s="254">
        <v>227</v>
      </c>
      <c r="K53" s="70">
        <v>-31.91850594227504</v>
      </c>
      <c r="L53" s="85">
        <v>837</v>
      </c>
      <c r="M53" s="86">
        <v>53</v>
      </c>
      <c r="N53" s="86">
        <v>447</v>
      </c>
      <c r="O53" s="86">
        <v>337</v>
      </c>
      <c r="P53" s="67">
        <v>-33.930704898446834</v>
      </c>
      <c r="Q53" s="363"/>
      <c r="R53" s="51"/>
      <c r="W53" s="6"/>
    </row>
    <row r="54" spans="1:23" ht="15" customHeight="1">
      <c r="A54" s="33" t="s">
        <v>78</v>
      </c>
      <c r="B54" s="104">
        <v>1499</v>
      </c>
      <c r="C54" s="90">
        <v>112</v>
      </c>
      <c r="D54" s="90">
        <v>841</v>
      </c>
      <c r="E54" s="90">
        <v>546</v>
      </c>
      <c r="F54" s="64">
        <v>-28.952635090060035</v>
      </c>
      <c r="G54" s="242">
        <v>649</v>
      </c>
      <c r="H54" s="78">
        <v>54</v>
      </c>
      <c r="I54" s="78">
        <v>370</v>
      </c>
      <c r="J54" s="254">
        <v>225</v>
      </c>
      <c r="K54" s="70">
        <v>-26.348228043143294</v>
      </c>
      <c r="L54" s="85">
        <v>850</v>
      </c>
      <c r="M54" s="86">
        <v>58</v>
      </c>
      <c r="N54" s="86">
        <v>471</v>
      </c>
      <c r="O54" s="86">
        <v>321</v>
      </c>
      <c r="P54" s="67">
        <v>-30.941176470588232</v>
      </c>
      <c r="Q54" s="363"/>
      <c r="R54" s="51"/>
      <c r="W54" s="6"/>
    </row>
    <row r="55" spans="1:23" ht="15" customHeight="1">
      <c r="A55" s="33" t="s">
        <v>79</v>
      </c>
      <c r="B55" s="104">
        <v>1348</v>
      </c>
      <c r="C55" s="90">
        <v>120</v>
      </c>
      <c r="D55" s="90">
        <v>685</v>
      </c>
      <c r="E55" s="90">
        <v>543</v>
      </c>
      <c r="F55" s="64">
        <v>-31.379821958456972</v>
      </c>
      <c r="G55" s="242">
        <v>570</v>
      </c>
      <c r="H55" s="78">
        <v>54</v>
      </c>
      <c r="I55" s="78">
        <v>282</v>
      </c>
      <c r="J55" s="254">
        <v>234</v>
      </c>
      <c r="K55" s="70">
        <v>-31.578947368421051</v>
      </c>
      <c r="L55" s="85">
        <v>778</v>
      </c>
      <c r="M55" s="86">
        <v>66</v>
      </c>
      <c r="N55" s="86">
        <v>403</v>
      </c>
      <c r="O55" s="86">
        <v>309</v>
      </c>
      <c r="P55" s="67">
        <v>-31.233933161953725</v>
      </c>
      <c r="Q55" s="363"/>
      <c r="R55" s="51"/>
      <c r="W55" s="6"/>
    </row>
    <row r="56" spans="1:23" ht="15" customHeight="1">
      <c r="A56" s="33" t="s">
        <v>80</v>
      </c>
      <c r="B56" s="104">
        <v>1508</v>
      </c>
      <c r="C56" s="90">
        <v>120</v>
      </c>
      <c r="D56" s="90">
        <v>801</v>
      </c>
      <c r="E56" s="90">
        <v>587</v>
      </c>
      <c r="F56" s="64">
        <v>-30.968169761273213</v>
      </c>
      <c r="G56" s="242">
        <v>645</v>
      </c>
      <c r="H56" s="78">
        <v>43</v>
      </c>
      <c r="I56" s="78">
        <v>349</v>
      </c>
      <c r="J56" s="254">
        <v>253</v>
      </c>
      <c r="K56" s="70">
        <v>-32.558139534883722</v>
      </c>
      <c r="L56" s="85">
        <v>863</v>
      </c>
      <c r="M56" s="86">
        <v>77</v>
      </c>
      <c r="N56" s="86">
        <v>452</v>
      </c>
      <c r="O56" s="86">
        <v>334</v>
      </c>
      <c r="P56" s="67">
        <v>-29.779837775202783</v>
      </c>
      <c r="Q56" s="363"/>
      <c r="R56" s="51"/>
      <c r="W56" s="6"/>
    </row>
    <row r="57" spans="1:23" ht="15" customHeight="1">
      <c r="A57" s="262" t="s">
        <v>81</v>
      </c>
      <c r="B57" s="146">
        <v>1487</v>
      </c>
      <c r="C57" s="144">
        <v>133</v>
      </c>
      <c r="D57" s="144">
        <v>812</v>
      </c>
      <c r="E57" s="144">
        <v>542</v>
      </c>
      <c r="F57" s="64">
        <v>-27.50504371217216</v>
      </c>
      <c r="G57" s="242">
        <v>634</v>
      </c>
      <c r="H57" s="78">
        <v>53</v>
      </c>
      <c r="I57" s="78">
        <v>329</v>
      </c>
      <c r="J57" s="254">
        <v>252</v>
      </c>
      <c r="K57" s="70">
        <v>-31.388012618296536</v>
      </c>
      <c r="L57" s="85">
        <v>853</v>
      </c>
      <c r="M57" s="86">
        <v>80</v>
      </c>
      <c r="N57" s="86">
        <v>483</v>
      </c>
      <c r="O57" s="86">
        <v>290</v>
      </c>
      <c r="P57" s="67">
        <v>-24.618991793669405</v>
      </c>
      <c r="Q57" s="363"/>
      <c r="R57" s="51"/>
      <c r="W57" s="6"/>
    </row>
    <row r="58" spans="1:23" ht="15" customHeight="1">
      <c r="A58" s="166" t="s">
        <v>83</v>
      </c>
      <c r="B58" s="167">
        <v>1472</v>
      </c>
      <c r="C58" s="164">
        <v>126</v>
      </c>
      <c r="D58" s="164">
        <v>809</v>
      </c>
      <c r="E58" s="164">
        <v>537</v>
      </c>
      <c r="F58" s="165">
        <v>-27.921195652173914</v>
      </c>
      <c r="G58" s="203">
        <v>634</v>
      </c>
      <c r="H58" s="177">
        <v>51</v>
      </c>
      <c r="I58" s="177">
        <v>358</v>
      </c>
      <c r="J58" s="191">
        <v>225</v>
      </c>
      <c r="K58" s="162">
        <v>-27.444794952681388</v>
      </c>
      <c r="L58" s="157">
        <v>838</v>
      </c>
      <c r="M58" s="158">
        <v>75</v>
      </c>
      <c r="N58" s="158">
        <v>451</v>
      </c>
      <c r="O58" s="158">
        <v>312</v>
      </c>
      <c r="P58" s="159">
        <v>-28.281622911694516</v>
      </c>
      <c r="Q58" s="363"/>
      <c r="R58" s="51"/>
      <c r="W58" s="6"/>
    </row>
    <row r="59" spans="1:23" ht="15" customHeight="1">
      <c r="A59" s="166" t="s">
        <v>85</v>
      </c>
      <c r="B59" s="167">
        <v>1481</v>
      </c>
      <c r="C59" s="164">
        <v>157</v>
      </c>
      <c r="D59" s="164">
        <v>819</v>
      </c>
      <c r="E59" s="164">
        <v>505</v>
      </c>
      <c r="F59" s="165">
        <v>-23.497636731937881</v>
      </c>
      <c r="G59" s="206">
        <v>634</v>
      </c>
      <c r="H59" s="177">
        <v>72</v>
      </c>
      <c r="I59" s="177">
        <v>345</v>
      </c>
      <c r="J59" s="177">
        <v>217</v>
      </c>
      <c r="K59" s="162">
        <v>-22.870662460567821</v>
      </c>
      <c r="L59" s="157">
        <v>847</v>
      </c>
      <c r="M59" s="158">
        <v>85</v>
      </c>
      <c r="N59" s="158">
        <v>474</v>
      </c>
      <c r="O59" s="158">
        <v>288</v>
      </c>
      <c r="P59" s="159">
        <v>-23.966942148760335</v>
      </c>
    </row>
    <row r="60" spans="1:23" ht="15" customHeight="1">
      <c r="A60" s="166" t="s">
        <v>86</v>
      </c>
      <c r="B60" s="167">
        <v>1532</v>
      </c>
      <c r="C60" s="164">
        <v>129</v>
      </c>
      <c r="D60" s="164">
        <v>847</v>
      </c>
      <c r="E60" s="164">
        <v>556</v>
      </c>
      <c r="F60" s="165">
        <v>-27.872062663185375</v>
      </c>
      <c r="G60" s="206">
        <v>665</v>
      </c>
      <c r="H60" s="177">
        <v>63</v>
      </c>
      <c r="I60" s="177">
        <v>349</v>
      </c>
      <c r="J60" s="177">
        <v>253</v>
      </c>
      <c r="K60" s="162">
        <v>-28.571428571428569</v>
      </c>
      <c r="L60" s="157">
        <v>867</v>
      </c>
      <c r="M60" s="158">
        <v>66</v>
      </c>
      <c r="N60" s="158">
        <v>498</v>
      </c>
      <c r="O60" s="317">
        <v>303</v>
      </c>
      <c r="P60" s="159">
        <v>-27.335640138408309</v>
      </c>
    </row>
    <row r="61" spans="1:23" ht="15" customHeight="1">
      <c r="A61" s="318" t="s">
        <v>88</v>
      </c>
      <c r="B61" s="319">
        <v>1564</v>
      </c>
      <c r="C61" s="320">
        <v>157</v>
      </c>
      <c r="D61" s="320">
        <v>836</v>
      </c>
      <c r="E61" s="320">
        <v>571</v>
      </c>
      <c r="F61" s="316">
        <v>-26.470588235294112</v>
      </c>
      <c r="G61" s="321">
        <v>682</v>
      </c>
      <c r="H61" s="322">
        <v>63</v>
      </c>
      <c r="I61" s="322">
        <v>349</v>
      </c>
      <c r="J61" s="322">
        <v>270</v>
      </c>
      <c r="K61" s="178">
        <v>-30.351906158357767</v>
      </c>
      <c r="L61" s="323">
        <v>882</v>
      </c>
      <c r="M61" s="324">
        <v>94</v>
      </c>
      <c r="N61" s="324">
        <v>487</v>
      </c>
      <c r="O61" s="324">
        <v>301</v>
      </c>
      <c r="P61" s="159">
        <v>-23.469387755102041</v>
      </c>
    </row>
    <row r="62" spans="1:23" ht="15" customHeight="1">
      <c r="A62" s="318" t="s">
        <v>89</v>
      </c>
      <c r="B62" s="319">
        <v>1505</v>
      </c>
      <c r="C62" s="320">
        <v>113</v>
      </c>
      <c r="D62" s="320">
        <v>874</v>
      </c>
      <c r="E62" s="320">
        <v>518</v>
      </c>
      <c r="F62" s="316">
        <v>-26.910299003322262</v>
      </c>
      <c r="G62" s="321">
        <v>645</v>
      </c>
      <c r="H62" s="322">
        <v>53</v>
      </c>
      <c r="I62" s="322">
        <v>366</v>
      </c>
      <c r="J62" s="322">
        <v>226</v>
      </c>
      <c r="K62" s="178">
        <v>-26.821705426356591</v>
      </c>
      <c r="L62" s="323">
        <v>860</v>
      </c>
      <c r="M62" s="324">
        <v>60</v>
      </c>
      <c r="N62" s="324">
        <v>508</v>
      </c>
      <c r="O62" s="324">
        <v>292</v>
      </c>
      <c r="P62" s="159">
        <v>-26.97674418604651</v>
      </c>
    </row>
    <row r="63" spans="1:23" ht="15" customHeight="1">
      <c r="A63" s="318" t="s">
        <v>90</v>
      </c>
      <c r="B63" s="319">
        <v>1434</v>
      </c>
      <c r="C63" s="320">
        <v>163</v>
      </c>
      <c r="D63" s="320">
        <v>780</v>
      </c>
      <c r="E63" s="320">
        <v>491</v>
      </c>
      <c r="F63" s="316">
        <v>-22.873082287308229</v>
      </c>
      <c r="G63" s="321">
        <v>632</v>
      </c>
      <c r="H63" s="322">
        <v>75</v>
      </c>
      <c r="I63" s="322">
        <v>345</v>
      </c>
      <c r="J63" s="322">
        <v>212</v>
      </c>
      <c r="K63" s="178">
        <v>-21.677215189873419</v>
      </c>
      <c r="L63" s="323">
        <v>802</v>
      </c>
      <c r="M63" s="324">
        <v>88</v>
      </c>
      <c r="N63" s="324">
        <v>435</v>
      </c>
      <c r="O63" s="324">
        <v>279</v>
      </c>
      <c r="P63" s="159">
        <v>-23.815461346633416</v>
      </c>
    </row>
    <row r="64" spans="1:23" ht="15" customHeight="1">
      <c r="A64" s="318" t="s">
        <v>91</v>
      </c>
      <c r="B64" s="319">
        <v>1435</v>
      </c>
      <c r="C64" s="320">
        <v>119</v>
      </c>
      <c r="D64" s="320">
        <v>816</v>
      </c>
      <c r="E64" s="320">
        <v>500</v>
      </c>
      <c r="F64" s="316">
        <v>-26.550522648083625</v>
      </c>
      <c r="G64" s="321">
        <v>607</v>
      </c>
      <c r="H64" s="322">
        <v>47</v>
      </c>
      <c r="I64" s="322">
        <v>356</v>
      </c>
      <c r="J64" s="322">
        <v>204</v>
      </c>
      <c r="K64" s="178">
        <v>-25.864909390444812</v>
      </c>
      <c r="L64" s="323">
        <v>828</v>
      </c>
      <c r="M64" s="324">
        <v>72</v>
      </c>
      <c r="N64" s="324">
        <v>460</v>
      </c>
      <c r="O64" s="324">
        <v>296</v>
      </c>
      <c r="P64" s="159">
        <v>-27.053140096618357</v>
      </c>
    </row>
    <row r="65" spans="1:16" ht="15" customHeight="1">
      <c r="A65" s="318" t="s">
        <v>92</v>
      </c>
      <c r="B65" s="319">
        <v>1470</v>
      </c>
      <c r="C65" s="320">
        <v>153</v>
      </c>
      <c r="D65" s="320">
        <v>845</v>
      </c>
      <c r="E65" s="320">
        <v>472</v>
      </c>
      <c r="F65" s="316">
        <v>-21.700680272108844</v>
      </c>
      <c r="G65" s="321">
        <v>648</v>
      </c>
      <c r="H65" s="322">
        <v>67</v>
      </c>
      <c r="I65" s="322">
        <v>385</v>
      </c>
      <c r="J65" s="322">
        <v>196</v>
      </c>
      <c r="K65" s="178">
        <v>-19.907407407407408</v>
      </c>
      <c r="L65" s="323">
        <v>822</v>
      </c>
      <c r="M65" s="324">
        <v>86</v>
      </c>
      <c r="N65" s="324">
        <v>460</v>
      </c>
      <c r="O65" s="324">
        <v>276</v>
      </c>
      <c r="P65" s="159">
        <v>-23.114355231143552</v>
      </c>
    </row>
    <row r="66" spans="1:16" ht="15" customHeight="1">
      <c r="A66" s="315" t="s">
        <v>93</v>
      </c>
      <c r="B66" s="319">
        <v>1507</v>
      </c>
      <c r="C66" s="320">
        <v>134</v>
      </c>
      <c r="D66" s="320">
        <v>926</v>
      </c>
      <c r="E66" s="320">
        <v>447</v>
      </c>
      <c r="F66" s="316">
        <v>-20.769741207697411</v>
      </c>
      <c r="G66" s="321">
        <v>676</v>
      </c>
      <c r="H66" s="322">
        <v>69</v>
      </c>
      <c r="I66" s="322">
        <v>415</v>
      </c>
      <c r="J66" s="322">
        <v>192</v>
      </c>
      <c r="K66" s="178">
        <v>-18.19526627218935</v>
      </c>
      <c r="L66" s="323">
        <v>831</v>
      </c>
      <c r="M66" s="324">
        <v>65</v>
      </c>
      <c r="N66" s="324">
        <v>511</v>
      </c>
      <c r="O66" s="324">
        <v>255</v>
      </c>
      <c r="P66" s="159">
        <v>-22.86401925391095</v>
      </c>
    </row>
    <row r="67" spans="1:16" ht="15" customHeight="1">
      <c r="A67" s="315" t="s">
        <v>94</v>
      </c>
      <c r="B67" s="319">
        <v>1463</v>
      </c>
      <c r="C67" s="320">
        <v>175</v>
      </c>
      <c r="D67" s="320">
        <v>895</v>
      </c>
      <c r="E67" s="320">
        <v>393</v>
      </c>
      <c r="F67" s="316">
        <v>-14.900888585099109</v>
      </c>
      <c r="G67" s="321">
        <v>646</v>
      </c>
      <c r="H67" s="322">
        <v>88</v>
      </c>
      <c r="I67" s="322">
        <v>402</v>
      </c>
      <c r="J67" s="322">
        <v>156</v>
      </c>
      <c r="K67" s="178">
        <v>-10.526315789473687</v>
      </c>
      <c r="L67" s="323">
        <v>817</v>
      </c>
      <c r="M67" s="324">
        <v>87</v>
      </c>
      <c r="N67" s="324">
        <v>493</v>
      </c>
      <c r="O67" s="324">
        <v>237</v>
      </c>
      <c r="P67" s="159">
        <v>-18.359853121175028</v>
      </c>
    </row>
    <row r="68" spans="1:16" ht="15" customHeight="1">
      <c r="A68" s="315" t="s">
        <v>95</v>
      </c>
      <c r="B68" s="319">
        <v>1417</v>
      </c>
      <c r="C68" s="320">
        <v>108</v>
      </c>
      <c r="D68" s="320">
        <v>817</v>
      </c>
      <c r="E68" s="320">
        <v>492</v>
      </c>
      <c r="F68" s="316">
        <v>-27.099505998588569</v>
      </c>
      <c r="G68" s="321">
        <v>629</v>
      </c>
      <c r="H68" s="322">
        <v>49</v>
      </c>
      <c r="I68" s="322">
        <v>360</v>
      </c>
      <c r="J68" s="322">
        <v>220</v>
      </c>
      <c r="K68" s="178">
        <v>-27.186009538950717</v>
      </c>
      <c r="L68" s="323">
        <v>788</v>
      </c>
      <c r="M68" s="324">
        <v>59</v>
      </c>
      <c r="N68" s="324">
        <v>457</v>
      </c>
      <c r="O68" s="324">
        <v>272</v>
      </c>
      <c r="P68" s="159">
        <v>-27.030456852791872</v>
      </c>
    </row>
    <row r="69" spans="1:16" ht="15" customHeight="1">
      <c r="A69" s="318" t="s">
        <v>98</v>
      </c>
      <c r="B69" s="319">
        <v>1451</v>
      </c>
      <c r="C69" s="320">
        <v>117</v>
      </c>
      <c r="D69" s="320">
        <v>899</v>
      </c>
      <c r="E69" s="320">
        <v>435</v>
      </c>
      <c r="F69" s="316">
        <v>-21.915920055134386</v>
      </c>
      <c r="G69" s="321">
        <v>638</v>
      </c>
      <c r="H69" s="322">
        <v>62</v>
      </c>
      <c r="I69" s="322">
        <v>405</v>
      </c>
      <c r="J69" s="322">
        <v>171</v>
      </c>
      <c r="K69" s="178">
        <v>-17.084639498432601</v>
      </c>
      <c r="L69" s="323">
        <v>813</v>
      </c>
      <c r="M69" s="324">
        <v>55</v>
      </c>
      <c r="N69" s="324">
        <v>494</v>
      </c>
      <c r="O69" s="324">
        <v>264</v>
      </c>
      <c r="P69" s="159">
        <v>-25.707257072570723</v>
      </c>
    </row>
    <row r="70" spans="1:16" ht="15" customHeight="1">
      <c r="A70" s="318" t="s">
        <v>100</v>
      </c>
      <c r="B70" s="319">
        <v>1476</v>
      </c>
      <c r="C70" s="320">
        <v>136</v>
      </c>
      <c r="D70" s="320">
        <v>855</v>
      </c>
      <c r="E70" s="320">
        <v>485</v>
      </c>
      <c r="F70" s="316">
        <v>-23.644986449864497</v>
      </c>
      <c r="G70" s="321">
        <v>661</v>
      </c>
      <c r="H70" s="322">
        <v>62</v>
      </c>
      <c r="I70" s="322">
        <v>399</v>
      </c>
      <c r="J70" s="322">
        <v>200</v>
      </c>
      <c r="K70" s="178">
        <v>-20.877458396369139</v>
      </c>
      <c r="L70" s="323">
        <v>815</v>
      </c>
      <c r="M70" s="324">
        <v>74</v>
      </c>
      <c r="N70" s="324">
        <v>456</v>
      </c>
      <c r="O70" s="324">
        <v>285</v>
      </c>
      <c r="P70" s="159">
        <v>-25.889570552147234</v>
      </c>
    </row>
    <row r="71" spans="1:16" ht="15" customHeight="1">
      <c r="A71" s="318" t="s">
        <v>106</v>
      </c>
      <c r="B71" s="319">
        <v>1435</v>
      </c>
      <c r="C71" s="320">
        <v>168</v>
      </c>
      <c r="D71" s="320">
        <v>835</v>
      </c>
      <c r="E71" s="320">
        <v>432</v>
      </c>
      <c r="F71" s="316">
        <v>-18.397212543554009</v>
      </c>
      <c r="G71" s="321">
        <v>638</v>
      </c>
      <c r="H71" s="322">
        <v>93</v>
      </c>
      <c r="I71" s="322">
        <v>375</v>
      </c>
      <c r="J71" s="322">
        <v>170</v>
      </c>
      <c r="K71" s="178">
        <v>-12.068965517241379</v>
      </c>
      <c r="L71" s="323">
        <v>797</v>
      </c>
      <c r="M71" s="324">
        <v>75</v>
      </c>
      <c r="N71" s="324">
        <v>460</v>
      </c>
      <c r="O71" s="324">
        <v>262</v>
      </c>
      <c r="P71" s="159">
        <v>-23.462986198243414</v>
      </c>
    </row>
    <row r="72" spans="1:16" ht="15" customHeight="1">
      <c r="A72" s="318" t="s">
        <v>110</v>
      </c>
      <c r="B72" s="319">
        <v>1427</v>
      </c>
      <c r="C72" s="320">
        <v>97</v>
      </c>
      <c r="D72" s="320">
        <v>808</v>
      </c>
      <c r="E72" s="320">
        <v>522</v>
      </c>
      <c r="F72" s="316">
        <v>-29.782761037140858</v>
      </c>
      <c r="G72" s="321">
        <v>634</v>
      </c>
      <c r="H72" s="322">
        <v>43</v>
      </c>
      <c r="I72" s="322">
        <v>354</v>
      </c>
      <c r="J72" s="322">
        <v>237</v>
      </c>
      <c r="K72" s="178">
        <v>-30.5993690851735</v>
      </c>
      <c r="L72" s="323">
        <v>793</v>
      </c>
      <c r="M72" s="324">
        <v>54</v>
      </c>
      <c r="N72" s="324">
        <v>454</v>
      </c>
      <c r="O72" s="324">
        <v>285</v>
      </c>
      <c r="P72" s="159">
        <v>-29.129886506935687</v>
      </c>
    </row>
    <row r="73" spans="1:16" ht="15" customHeight="1">
      <c r="A73" s="318" t="s">
        <v>115</v>
      </c>
      <c r="B73" s="319">
        <v>1455</v>
      </c>
      <c r="C73" s="320">
        <v>113</v>
      </c>
      <c r="D73" s="320">
        <v>802</v>
      </c>
      <c r="E73" s="320">
        <v>540</v>
      </c>
      <c r="F73" s="316">
        <v>-29.34707903780069</v>
      </c>
      <c r="G73" s="321">
        <v>638</v>
      </c>
      <c r="H73" s="322">
        <v>50</v>
      </c>
      <c r="I73" s="322">
        <v>352</v>
      </c>
      <c r="J73" s="322">
        <v>236</v>
      </c>
      <c r="K73" s="178">
        <v>-29.153605015673978</v>
      </c>
      <c r="L73" s="323">
        <v>817</v>
      </c>
      <c r="M73" s="324">
        <v>63</v>
      </c>
      <c r="N73" s="324">
        <v>450</v>
      </c>
      <c r="O73" s="324">
        <v>304</v>
      </c>
      <c r="P73" s="159">
        <v>-29.498164014687884</v>
      </c>
    </row>
    <row r="74" spans="1:16" ht="15" customHeight="1">
      <c r="A74" s="318" t="s">
        <v>121</v>
      </c>
      <c r="B74" s="319">
        <v>1351</v>
      </c>
      <c r="C74" s="320">
        <v>105</v>
      </c>
      <c r="D74" s="320">
        <v>773</v>
      </c>
      <c r="E74" s="320">
        <v>473</v>
      </c>
      <c r="F74" s="316">
        <v>-27.239082161361956</v>
      </c>
      <c r="G74" s="321">
        <v>603</v>
      </c>
      <c r="H74" s="322">
        <v>46</v>
      </c>
      <c r="I74" s="322">
        <v>337</v>
      </c>
      <c r="J74" s="322">
        <v>220</v>
      </c>
      <c r="K74" s="178">
        <v>-28.855721393034827</v>
      </c>
      <c r="L74" s="323">
        <v>748</v>
      </c>
      <c r="M74" s="324">
        <v>59</v>
      </c>
      <c r="N74" s="324">
        <v>436</v>
      </c>
      <c r="O74" s="324">
        <v>253</v>
      </c>
      <c r="P74" s="159">
        <v>-25.935828877005353</v>
      </c>
    </row>
    <row r="75" spans="1:16" ht="15" customHeight="1">
      <c r="A75" s="318" t="s">
        <v>120</v>
      </c>
      <c r="B75" s="319">
        <v>1359</v>
      </c>
      <c r="C75" s="320">
        <v>124</v>
      </c>
      <c r="D75" s="320">
        <v>830</v>
      </c>
      <c r="E75" s="320">
        <v>405</v>
      </c>
      <c r="F75" s="316">
        <v>-20.676968359087567</v>
      </c>
      <c r="G75" s="321">
        <v>608</v>
      </c>
      <c r="H75" s="322">
        <v>63</v>
      </c>
      <c r="I75" s="322">
        <v>376</v>
      </c>
      <c r="J75" s="322">
        <v>169</v>
      </c>
      <c r="K75" s="178">
        <v>-17.434210526315791</v>
      </c>
      <c r="L75" s="323">
        <v>751</v>
      </c>
      <c r="M75" s="324">
        <v>61</v>
      </c>
      <c r="N75" s="324">
        <v>454</v>
      </c>
      <c r="O75" s="324">
        <v>236</v>
      </c>
      <c r="P75" s="159">
        <v>-23.302263648468706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13"/>
    <pageSetUpPr fitToPage="1"/>
  </sheetPr>
  <dimension ref="A1:S75"/>
  <sheetViews>
    <sheetView showOutlineSymbols="0" view="pageBreakPreview" zoomScaleNormal="8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7" sqref="A77"/>
    </sheetView>
  </sheetViews>
  <sheetFormatPr defaultColWidth="10.6640625" defaultRowHeight="15" customHeight="1"/>
  <cols>
    <col min="1" max="1" width="11.77734375" style="1" customWidth="1"/>
    <col min="2" max="4" width="6.6640625" style="1" customWidth="1"/>
    <col min="5" max="5" width="8.21875" style="1" bestFit="1" customWidth="1"/>
    <col min="6" max="8" width="6.6640625" style="1" customWidth="1"/>
    <col min="9" max="9" width="8.21875" style="1" bestFit="1" customWidth="1"/>
    <col min="10" max="12" width="6.6640625" style="1" customWidth="1"/>
    <col min="13" max="13" width="8.21875" style="1" bestFit="1" customWidth="1"/>
    <col min="14" max="14" width="10.6640625" style="1"/>
    <col min="15" max="15" width="6.5546875" style="1" bestFit="1" customWidth="1"/>
    <col min="16" max="19" width="5.5546875" style="1" bestFit="1" customWidth="1"/>
    <col min="20" max="16384" width="10.6640625" style="1"/>
  </cols>
  <sheetData>
    <row r="1" spans="1:14" ht="18" customHeight="1" thickBot="1">
      <c r="A1" s="132" t="s">
        <v>27</v>
      </c>
      <c r="E1" s="2"/>
      <c r="I1" s="2"/>
      <c r="J1" s="2"/>
      <c r="K1" s="2"/>
      <c r="L1" s="2"/>
      <c r="M1" s="2"/>
    </row>
    <row r="2" spans="1:14" ht="15" customHeight="1">
      <c r="A2" s="44"/>
      <c r="B2" s="49" t="s">
        <v>11</v>
      </c>
      <c r="C2" s="21"/>
      <c r="D2" s="21"/>
      <c r="E2" s="22"/>
      <c r="F2" s="45" t="s">
        <v>18</v>
      </c>
      <c r="G2" s="23"/>
      <c r="H2" s="23"/>
      <c r="I2" s="28"/>
      <c r="J2" s="46" t="s">
        <v>17</v>
      </c>
      <c r="K2" s="37"/>
      <c r="L2" s="37"/>
      <c r="M2" s="351"/>
      <c r="N2" s="4"/>
    </row>
    <row r="3" spans="1:14" ht="15" customHeight="1">
      <c r="A3" s="38"/>
      <c r="B3" s="108" t="s">
        <v>12</v>
      </c>
      <c r="C3" s="52" t="s">
        <v>28</v>
      </c>
      <c r="D3" s="52" t="s">
        <v>29</v>
      </c>
      <c r="E3" s="62" t="s">
        <v>30</v>
      </c>
      <c r="F3" s="109" t="s">
        <v>12</v>
      </c>
      <c r="G3" s="54" t="s">
        <v>28</v>
      </c>
      <c r="H3" s="54" t="s">
        <v>29</v>
      </c>
      <c r="I3" s="69" t="s">
        <v>30</v>
      </c>
      <c r="J3" s="110" t="s">
        <v>12</v>
      </c>
      <c r="K3" s="111" t="s">
        <v>28</v>
      </c>
      <c r="L3" s="110" t="s">
        <v>29</v>
      </c>
      <c r="M3" s="66" t="s">
        <v>30</v>
      </c>
      <c r="N3" s="4"/>
    </row>
    <row r="4" spans="1:14" ht="15" customHeight="1">
      <c r="A4" s="40" t="s">
        <v>1</v>
      </c>
      <c r="B4" s="112">
        <v>939</v>
      </c>
      <c r="C4" s="113">
        <v>161</v>
      </c>
      <c r="D4" s="113">
        <v>778</v>
      </c>
      <c r="E4" s="126">
        <v>17.145899893503728</v>
      </c>
      <c r="F4" s="114">
        <v>564</v>
      </c>
      <c r="G4" s="115">
        <v>93</v>
      </c>
      <c r="H4" s="115">
        <v>471</v>
      </c>
      <c r="I4" s="129">
        <v>16.48936170212766</v>
      </c>
      <c r="J4" s="116">
        <v>375</v>
      </c>
      <c r="K4" s="117">
        <v>68</v>
      </c>
      <c r="L4" s="117">
        <v>307</v>
      </c>
      <c r="M4" s="352">
        <v>25.388601036269431</v>
      </c>
      <c r="N4" s="4"/>
    </row>
    <row r="5" spans="1:14" ht="15" customHeight="1">
      <c r="A5" s="40" t="s">
        <v>2</v>
      </c>
      <c r="B5" s="112">
        <v>1626</v>
      </c>
      <c r="C5" s="113">
        <v>333</v>
      </c>
      <c r="D5" s="113">
        <v>1293</v>
      </c>
      <c r="E5" s="126">
        <v>20.479704797047972</v>
      </c>
      <c r="F5" s="114">
        <v>587</v>
      </c>
      <c r="G5" s="115">
        <v>114</v>
      </c>
      <c r="H5" s="115">
        <v>473</v>
      </c>
      <c r="I5" s="129">
        <v>19.420783645655877</v>
      </c>
      <c r="J5" s="116">
        <v>1039</v>
      </c>
      <c r="K5" s="117">
        <v>219</v>
      </c>
      <c r="L5" s="117">
        <v>820</v>
      </c>
      <c r="M5" s="352">
        <v>18.133333333333333</v>
      </c>
      <c r="N5" s="4"/>
    </row>
    <row r="6" spans="1:14" ht="15" customHeight="1">
      <c r="A6" s="40" t="s">
        <v>3</v>
      </c>
      <c r="B6" s="112">
        <v>1557</v>
      </c>
      <c r="C6" s="113">
        <v>342</v>
      </c>
      <c r="D6" s="113">
        <v>1215</v>
      </c>
      <c r="E6" s="126">
        <v>21.965317919075144</v>
      </c>
      <c r="F6" s="114">
        <v>580</v>
      </c>
      <c r="G6" s="115">
        <v>128</v>
      </c>
      <c r="H6" s="115">
        <v>452</v>
      </c>
      <c r="I6" s="129">
        <v>22.068965517241381</v>
      </c>
      <c r="J6" s="116">
        <v>977</v>
      </c>
      <c r="K6" s="117">
        <v>214</v>
      </c>
      <c r="L6" s="117">
        <v>763</v>
      </c>
      <c r="M6" s="352">
        <v>21.07795957651588</v>
      </c>
      <c r="N6" s="4"/>
    </row>
    <row r="7" spans="1:14" ht="15" customHeight="1">
      <c r="A7" s="40" t="s">
        <v>4</v>
      </c>
      <c r="B7" s="112">
        <v>1754</v>
      </c>
      <c r="C7" s="113">
        <v>385</v>
      </c>
      <c r="D7" s="113">
        <v>1369</v>
      </c>
      <c r="E7" s="126">
        <v>21.949828962371722</v>
      </c>
      <c r="F7" s="114">
        <v>587</v>
      </c>
      <c r="G7" s="115">
        <v>130</v>
      </c>
      <c r="H7" s="115">
        <v>457</v>
      </c>
      <c r="I7" s="129">
        <v>22.14650766609881</v>
      </c>
      <c r="J7" s="116">
        <v>1167</v>
      </c>
      <c r="K7" s="117">
        <v>255</v>
      </c>
      <c r="L7" s="117">
        <v>912</v>
      </c>
      <c r="M7" s="352">
        <v>21.903787103377688</v>
      </c>
      <c r="N7" s="4"/>
    </row>
    <row r="8" spans="1:14" ht="15" customHeight="1">
      <c r="A8" s="40" t="s">
        <v>5</v>
      </c>
      <c r="B8" s="112">
        <v>1728</v>
      </c>
      <c r="C8" s="113">
        <v>408</v>
      </c>
      <c r="D8" s="113">
        <v>1320</v>
      </c>
      <c r="E8" s="126">
        <v>23.611111111111111</v>
      </c>
      <c r="F8" s="114">
        <v>588</v>
      </c>
      <c r="G8" s="115">
        <v>137</v>
      </c>
      <c r="H8" s="115">
        <v>451</v>
      </c>
      <c r="I8" s="129">
        <v>23.299319727891156</v>
      </c>
      <c r="J8" s="116">
        <v>1140</v>
      </c>
      <c r="K8" s="117">
        <v>271</v>
      </c>
      <c r="L8" s="117">
        <v>869</v>
      </c>
      <c r="M8" s="352">
        <v>21.85089974293059</v>
      </c>
      <c r="N8" s="4"/>
    </row>
    <row r="9" spans="1:14" ht="15" customHeight="1">
      <c r="A9" s="40" t="s">
        <v>6</v>
      </c>
      <c r="B9" s="112">
        <v>1773</v>
      </c>
      <c r="C9" s="113">
        <v>469</v>
      </c>
      <c r="D9" s="113">
        <v>1304</v>
      </c>
      <c r="E9" s="126">
        <v>26.452340665538639</v>
      </c>
      <c r="F9" s="114">
        <v>604</v>
      </c>
      <c r="G9" s="115">
        <v>161</v>
      </c>
      <c r="H9" s="115">
        <v>443</v>
      </c>
      <c r="I9" s="129">
        <v>26.655629139072843</v>
      </c>
      <c r="J9" s="116">
        <v>1169</v>
      </c>
      <c r="K9" s="117">
        <v>308</v>
      </c>
      <c r="L9" s="117">
        <v>861</v>
      </c>
      <c r="M9" s="352">
        <v>23.771929824561404</v>
      </c>
      <c r="N9" s="4"/>
    </row>
    <row r="10" spans="1:14" ht="15" customHeight="1">
      <c r="A10" s="40" t="s">
        <v>7</v>
      </c>
      <c r="B10" s="112">
        <v>1818</v>
      </c>
      <c r="C10" s="113">
        <v>533</v>
      </c>
      <c r="D10" s="113">
        <v>1285</v>
      </c>
      <c r="E10" s="126">
        <v>29.317931793179319</v>
      </c>
      <c r="F10" s="114">
        <v>623</v>
      </c>
      <c r="G10" s="115">
        <v>179</v>
      </c>
      <c r="H10" s="115">
        <v>444</v>
      </c>
      <c r="I10" s="129">
        <v>28.731942215088285</v>
      </c>
      <c r="J10" s="116">
        <v>1195</v>
      </c>
      <c r="K10" s="117">
        <v>354</v>
      </c>
      <c r="L10" s="117">
        <v>841</v>
      </c>
      <c r="M10" s="352">
        <v>26.34730538922156</v>
      </c>
      <c r="N10" s="4"/>
    </row>
    <row r="11" spans="1:14" ht="15" customHeight="1">
      <c r="A11" s="40" t="s">
        <v>8</v>
      </c>
      <c r="B11" s="112">
        <v>1841</v>
      </c>
      <c r="C11" s="113">
        <v>509</v>
      </c>
      <c r="D11" s="113">
        <v>1332</v>
      </c>
      <c r="E11" s="126">
        <v>27.648017381857688</v>
      </c>
      <c r="F11" s="114">
        <v>641</v>
      </c>
      <c r="G11" s="115">
        <v>172</v>
      </c>
      <c r="H11" s="115">
        <v>469</v>
      </c>
      <c r="I11" s="129">
        <v>26.833073322932915</v>
      </c>
      <c r="J11" s="116">
        <v>1200</v>
      </c>
      <c r="K11" s="117">
        <v>337</v>
      </c>
      <c r="L11" s="117">
        <v>863</v>
      </c>
      <c r="M11" s="352">
        <v>29.623430962343093</v>
      </c>
      <c r="N11" s="4"/>
    </row>
    <row r="12" spans="1:14" ht="15" customHeight="1">
      <c r="A12" s="364" t="s">
        <v>124</v>
      </c>
      <c r="B12" s="112">
        <v>1904</v>
      </c>
      <c r="C12" s="113">
        <v>518</v>
      </c>
      <c r="D12" s="113">
        <v>1386</v>
      </c>
      <c r="E12" s="126">
        <v>27.205882352941174</v>
      </c>
      <c r="F12" s="114">
        <v>666</v>
      </c>
      <c r="G12" s="115">
        <v>173</v>
      </c>
      <c r="H12" s="115">
        <v>493</v>
      </c>
      <c r="I12" s="129">
        <v>25.975975975975974</v>
      </c>
      <c r="J12" s="116">
        <v>1238</v>
      </c>
      <c r="K12" s="117">
        <v>345</v>
      </c>
      <c r="L12" s="117">
        <v>893</v>
      </c>
      <c r="M12" s="352">
        <v>28.083333333333332</v>
      </c>
      <c r="N12" s="4"/>
    </row>
    <row r="13" spans="1:14" ht="15" customHeight="1">
      <c r="A13" s="364" t="s">
        <v>125</v>
      </c>
      <c r="B13" s="112">
        <v>1617</v>
      </c>
      <c r="C13" s="113">
        <v>444</v>
      </c>
      <c r="D13" s="113">
        <v>1173</v>
      </c>
      <c r="E13" s="126">
        <v>27.458256029684602</v>
      </c>
      <c r="F13" s="114">
        <v>634</v>
      </c>
      <c r="G13" s="115">
        <v>201</v>
      </c>
      <c r="H13" s="115">
        <v>433</v>
      </c>
      <c r="I13" s="129">
        <v>31.703470031545745</v>
      </c>
      <c r="J13" s="116">
        <v>983</v>
      </c>
      <c r="K13" s="117">
        <v>243</v>
      </c>
      <c r="L13" s="117">
        <v>740</v>
      </c>
      <c r="M13" s="352">
        <v>27.867528271405494</v>
      </c>
      <c r="N13" s="4"/>
    </row>
    <row r="14" spans="1:14" ht="15" customHeight="1">
      <c r="A14" s="364" t="s">
        <v>126</v>
      </c>
      <c r="B14" s="112">
        <v>1519</v>
      </c>
      <c r="C14" s="113">
        <v>426</v>
      </c>
      <c r="D14" s="113">
        <v>1093</v>
      </c>
      <c r="E14" s="126">
        <v>28.04476629361422</v>
      </c>
      <c r="F14" s="114">
        <v>605</v>
      </c>
      <c r="G14" s="115">
        <v>195</v>
      </c>
      <c r="H14" s="115">
        <v>410</v>
      </c>
      <c r="I14" s="129">
        <v>32.231404958677686</v>
      </c>
      <c r="J14" s="116">
        <v>914</v>
      </c>
      <c r="K14" s="117">
        <v>231</v>
      </c>
      <c r="L14" s="117">
        <v>683</v>
      </c>
      <c r="M14" s="352">
        <v>24.720244150559513</v>
      </c>
      <c r="N14" s="4"/>
    </row>
    <row r="15" spans="1:14" ht="15" customHeight="1">
      <c r="A15" s="364" t="s">
        <v>127</v>
      </c>
      <c r="B15" s="112">
        <v>1357</v>
      </c>
      <c r="C15" s="113">
        <v>376</v>
      </c>
      <c r="D15" s="113">
        <v>981</v>
      </c>
      <c r="E15" s="126">
        <v>27.708179808400885</v>
      </c>
      <c r="F15" s="114">
        <v>531</v>
      </c>
      <c r="G15" s="115">
        <v>183</v>
      </c>
      <c r="H15" s="115">
        <v>348</v>
      </c>
      <c r="I15" s="129">
        <v>34.463276836158194</v>
      </c>
      <c r="J15" s="116">
        <v>826</v>
      </c>
      <c r="K15" s="117">
        <v>193</v>
      </c>
      <c r="L15" s="117">
        <v>633</v>
      </c>
      <c r="M15" s="352">
        <v>25.273522975929978</v>
      </c>
      <c r="N15" s="4"/>
    </row>
    <row r="16" spans="1:14" ht="15" customHeight="1">
      <c r="A16" s="364" t="s">
        <v>128</v>
      </c>
      <c r="B16" s="112">
        <v>1492</v>
      </c>
      <c r="C16" s="113">
        <v>401</v>
      </c>
      <c r="D16" s="113">
        <v>1091</v>
      </c>
      <c r="E16" s="126">
        <v>26.876675603217159</v>
      </c>
      <c r="F16" s="114">
        <v>599</v>
      </c>
      <c r="G16" s="115">
        <v>199</v>
      </c>
      <c r="H16" s="115">
        <v>400</v>
      </c>
      <c r="I16" s="129">
        <v>33.222036727879797</v>
      </c>
      <c r="J16" s="116">
        <v>893</v>
      </c>
      <c r="K16" s="117">
        <v>202</v>
      </c>
      <c r="L16" s="117">
        <v>691</v>
      </c>
      <c r="M16" s="352">
        <v>23.365617433414045</v>
      </c>
      <c r="N16" s="4"/>
    </row>
    <row r="17" spans="1:19" s="6" customFormat="1" ht="15" customHeight="1">
      <c r="A17" s="364" t="s">
        <v>129</v>
      </c>
      <c r="B17" s="112">
        <v>1545</v>
      </c>
      <c r="C17" s="113">
        <v>442</v>
      </c>
      <c r="D17" s="113">
        <v>1103</v>
      </c>
      <c r="E17" s="126">
        <v>28.608414239482201</v>
      </c>
      <c r="F17" s="114">
        <v>619</v>
      </c>
      <c r="G17" s="115">
        <v>228</v>
      </c>
      <c r="H17" s="115">
        <v>391</v>
      </c>
      <c r="I17" s="129">
        <v>36.833602584814216</v>
      </c>
      <c r="J17" s="116">
        <v>926</v>
      </c>
      <c r="K17" s="117">
        <v>214</v>
      </c>
      <c r="L17" s="117">
        <v>712</v>
      </c>
      <c r="M17" s="352">
        <v>22.620380739081746</v>
      </c>
      <c r="N17" s="10"/>
      <c r="O17" s="1"/>
      <c r="P17" s="1"/>
      <c r="Q17" s="1"/>
      <c r="R17" s="1"/>
      <c r="S17" s="1"/>
    </row>
    <row r="18" spans="1:19" s="6" customFormat="1" ht="15" customHeight="1">
      <c r="A18" s="364" t="s">
        <v>130</v>
      </c>
      <c r="B18" s="112">
        <v>1529</v>
      </c>
      <c r="C18" s="113">
        <v>423</v>
      </c>
      <c r="D18" s="113">
        <v>1106</v>
      </c>
      <c r="E18" s="126">
        <v>27.665140614780903</v>
      </c>
      <c r="F18" s="114">
        <v>644</v>
      </c>
      <c r="G18" s="115">
        <v>211</v>
      </c>
      <c r="H18" s="115">
        <v>433</v>
      </c>
      <c r="I18" s="129">
        <v>32.763975155279503</v>
      </c>
      <c r="J18" s="116">
        <v>885</v>
      </c>
      <c r="K18" s="117">
        <v>212</v>
      </c>
      <c r="L18" s="117">
        <v>673</v>
      </c>
      <c r="M18" s="352">
        <v>23.110151187904968</v>
      </c>
      <c r="N18" s="10"/>
      <c r="O18" s="1"/>
      <c r="P18" s="1"/>
      <c r="Q18" s="1"/>
      <c r="R18" s="1"/>
      <c r="S18" s="1"/>
    </row>
    <row r="19" spans="1:19" s="6" customFormat="1" ht="15" customHeight="1">
      <c r="A19" s="364" t="s">
        <v>131</v>
      </c>
      <c r="B19" s="112">
        <v>1405</v>
      </c>
      <c r="C19" s="113">
        <v>388</v>
      </c>
      <c r="D19" s="113">
        <v>1017</v>
      </c>
      <c r="E19" s="126">
        <v>27.615658362989326</v>
      </c>
      <c r="F19" s="114">
        <v>543</v>
      </c>
      <c r="G19" s="115">
        <v>185</v>
      </c>
      <c r="H19" s="115">
        <v>358</v>
      </c>
      <c r="I19" s="129">
        <v>34.069981583793741</v>
      </c>
      <c r="J19" s="116">
        <v>862</v>
      </c>
      <c r="K19" s="117">
        <v>203</v>
      </c>
      <c r="L19" s="117">
        <v>659</v>
      </c>
      <c r="M19" s="352">
        <v>23.954802259887007</v>
      </c>
      <c r="N19" s="10"/>
      <c r="O19" s="1"/>
      <c r="P19" s="1"/>
      <c r="Q19" s="1"/>
      <c r="R19" s="1"/>
      <c r="S19" s="1"/>
    </row>
    <row r="20" spans="1:19" s="6" customFormat="1" ht="15" customHeight="1">
      <c r="A20" s="47" t="s">
        <v>37</v>
      </c>
      <c r="B20" s="112">
        <v>1536</v>
      </c>
      <c r="C20" s="113">
        <v>431</v>
      </c>
      <c r="D20" s="113">
        <v>1105</v>
      </c>
      <c r="E20" s="126">
        <v>28.059895833333332</v>
      </c>
      <c r="F20" s="114">
        <v>626</v>
      </c>
      <c r="G20" s="115">
        <v>210</v>
      </c>
      <c r="H20" s="115">
        <v>416</v>
      </c>
      <c r="I20" s="129">
        <v>33.546325878594253</v>
      </c>
      <c r="J20" s="116">
        <v>910</v>
      </c>
      <c r="K20" s="117">
        <v>221</v>
      </c>
      <c r="L20" s="117">
        <v>689</v>
      </c>
      <c r="M20" s="352">
        <v>23.549883990719259</v>
      </c>
      <c r="N20" s="10"/>
      <c r="O20" s="1"/>
      <c r="P20" s="1"/>
      <c r="Q20" s="1"/>
      <c r="R20" s="1"/>
      <c r="S20" s="1"/>
    </row>
    <row r="21" spans="1:19" ht="15" customHeight="1">
      <c r="A21" s="364" t="s">
        <v>132</v>
      </c>
      <c r="B21" s="112">
        <v>1179</v>
      </c>
      <c r="C21" s="113">
        <v>307</v>
      </c>
      <c r="D21" s="113">
        <v>872</v>
      </c>
      <c r="E21" s="126">
        <v>26.039016115351991</v>
      </c>
      <c r="F21" s="114">
        <v>543</v>
      </c>
      <c r="G21" s="115">
        <v>170</v>
      </c>
      <c r="H21" s="115">
        <v>373</v>
      </c>
      <c r="I21" s="129">
        <v>31.307550644567218</v>
      </c>
      <c r="J21" s="116">
        <v>636</v>
      </c>
      <c r="K21" s="117">
        <v>137</v>
      </c>
      <c r="L21" s="117">
        <v>499</v>
      </c>
      <c r="M21" s="352">
        <v>24.285714285714285</v>
      </c>
      <c r="N21" s="4"/>
    </row>
    <row r="22" spans="1:19" ht="15" customHeight="1">
      <c r="A22" s="364" t="s">
        <v>133</v>
      </c>
      <c r="B22" s="112">
        <v>1403</v>
      </c>
      <c r="C22" s="113">
        <v>375</v>
      </c>
      <c r="D22" s="113">
        <v>1028</v>
      </c>
      <c r="E22" s="126">
        <v>26.728439059158944</v>
      </c>
      <c r="F22" s="114">
        <v>636</v>
      </c>
      <c r="G22" s="115">
        <v>220</v>
      </c>
      <c r="H22" s="115">
        <v>416</v>
      </c>
      <c r="I22" s="129">
        <v>34.591194968553459</v>
      </c>
      <c r="J22" s="116">
        <v>767</v>
      </c>
      <c r="K22" s="117">
        <v>155</v>
      </c>
      <c r="L22" s="117">
        <v>612</v>
      </c>
      <c r="M22" s="352">
        <v>21.540880503144656</v>
      </c>
      <c r="N22" s="4"/>
    </row>
    <row r="23" spans="1:19" ht="15" customHeight="1">
      <c r="A23" s="364" t="s">
        <v>134</v>
      </c>
      <c r="B23" s="112">
        <v>1448</v>
      </c>
      <c r="C23" s="113">
        <v>386</v>
      </c>
      <c r="D23" s="113">
        <v>1062</v>
      </c>
      <c r="E23" s="126">
        <v>26.657458563535911</v>
      </c>
      <c r="F23" s="114">
        <v>643</v>
      </c>
      <c r="G23" s="115">
        <v>209</v>
      </c>
      <c r="H23" s="115">
        <v>434</v>
      </c>
      <c r="I23" s="129">
        <v>32.503888024883359</v>
      </c>
      <c r="J23" s="116">
        <v>805</v>
      </c>
      <c r="K23" s="117">
        <v>177</v>
      </c>
      <c r="L23" s="117">
        <v>628</v>
      </c>
      <c r="M23" s="352">
        <v>20.208604954367665</v>
      </c>
      <c r="N23" s="4"/>
    </row>
    <row r="24" spans="1:19" ht="15" customHeight="1">
      <c r="A24" s="364" t="s">
        <v>135</v>
      </c>
      <c r="B24" s="118">
        <v>1442</v>
      </c>
      <c r="C24" s="119">
        <v>332</v>
      </c>
      <c r="D24" s="119">
        <v>1110</v>
      </c>
      <c r="E24" s="127">
        <v>23.023578363384189</v>
      </c>
      <c r="F24" s="114">
        <v>644</v>
      </c>
      <c r="G24" s="115">
        <v>171</v>
      </c>
      <c r="H24" s="115">
        <v>473</v>
      </c>
      <c r="I24" s="129">
        <v>26.552795031055897</v>
      </c>
      <c r="J24" s="116">
        <v>798</v>
      </c>
      <c r="K24" s="117">
        <v>161</v>
      </c>
      <c r="L24" s="117">
        <v>637</v>
      </c>
      <c r="M24" s="352">
        <v>21.987577639751553</v>
      </c>
      <c r="N24" s="4"/>
    </row>
    <row r="25" spans="1:19" ht="15" customHeight="1">
      <c r="A25" s="364" t="s">
        <v>136</v>
      </c>
      <c r="B25" s="118">
        <v>1485</v>
      </c>
      <c r="C25" s="119">
        <v>371</v>
      </c>
      <c r="D25" s="119">
        <v>1114</v>
      </c>
      <c r="E25" s="127">
        <v>24.983164983164983</v>
      </c>
      <c r="F25" s="114">
        <v>659</v>
      </c>
      <c r="G25" s="115">
        <v>205</v>
      </c>
      <c r="H25" s="115">
        <v>454</v>
      </c>
      <c r="I25" s="129">
        <v>31.107738998482549</v>
      </c>
      <c r="J25" s="116">
        <v>826</v>
      </c>
      <c r="K25" s="117">
        <v>166</v>
      </c>
      <c r="L25" s="117">
        <v>660</v>
      </c>
      <c r="M25" s="352">
        <v>20.175438596491226</v>
      </c>
      <c r="N25" s="4"/>
    </row>
    <row r="26" spans="1:19" ht="15" customHeight="1">
      <c r="A26" s="48" t="s">
        <v>137</v>
      </c>
      <c r="B26" s="118">
        <v>1415</v>
      </c>
      <c r="C26" s="119">
        <v>326</v>
      </c>
      <c r="D26" s="119">
        <v>1089</v>
      </c>
      <c r="E26" s="127">
        <v>23.03886925795053</v>
      </c>
      <c r="F26" s="114">
        <v>637</v>
      </c>
      <c r="G26" s="115">
        <v>187</v>
      </c>
      <c r="H26" s="115">
        <v>450</v>
      </c>
      <c r="I26" s="129">
        <v>29.356357927786497</v>
      </c>
      <c r="J26" s="116">
        <v>778</v>
      </c>
      <c r="K26" s="117">
        <v>139</v>
      </c>
      <c r="L26" s="117">
        <v>639</v>
      </c>
      <c r="M26" s="352">
        <v>20.09685230024213</v>
      </c>
      <c r="N26" s="10"/>
    </row>
    <row r="27" spans="1:19" ht="15" customHeight="1">
      <c r="A27" s="364" t="s">
        <v>138</v>
      </c>
      <c r="B27" s="118">
        <v>1361</v>
      </c>
      <c r="C27" s="119">
        <v>291</v>
      </c>
      <c r="D27" s="119">
        <v>1070</v>
      </c>
      <c r="E27" s="127">
        <v>21.381337252020575</v>
      </c>
      <c r="F27" s="114">
        <v>593</v>
      </c>
      <c r="G27" s="115">
        <v>148</v>
      </c>
      <c r="H27" s="115">
        <v>445</v>
      </c>
      <c r="I27" s="129">
        <v>24.957841483979763</v>
      </c>
      <c r="J27" s="116">
        <v>768</v>
      </c>
      <c r="K27" s="117">
        <v>143</v>
      </c>
      <c r="L27" s="117">
        <v>625</v>
      </c>
      <c r="M27" s="352">
        <v>17.866323907455012</v>
      </c>
      <c r="N27" s="10"/>
    </row>
    <row r="28" spans="1:19" ht="15" customHeight="1">
      <c r="A28" s="364" t="s">
        <v>139</v>
      </c>
      <c r="B28" s="118">
        <v>1488</v>
      </c>
      <c r="C28" s="119">
        <v>299</v>
      </c>
      <c r="D28" s="119">
        <v>1189</v>
      </c>
      <c r="E28" s="127">
        <v>20.094086021505376</v>
      </c>
      <c r="F28" s="114">
        <v>657</v>
      </c>
      <c r="G28" s="115">
        <v>165</v>
      </c>
      <c r="H28" s="115">
        <v>492</v>
      </c>
      <c r="I28" s="129">
        <v>25.11415525114155</v>
      </c>
      <c r="J28" s="116">
        <v>831</v>
      </c>
      <c r="K28" s="117">
        <v>134</v>
      </c>
      <c r="L28" s="117">
        <v>697</v>
      </c>
      <c r="M28" s="352">
        <v>18.619791666666664</v>
      </c>
      <c r="N28" s="10"/>
    </row>
    <row r="29" spans="1:19" ht="15" customHeight="1">
      <c r="A29" s="364" t="s">
        <v>140</v>
      </c>
      <c r="B29" s="120">
        <v>1351</v>
      </c>
      <c r="C29" s="121">
        <v>293</v>
      </c>
      <c r="D29" s="121">
        <v>1058</v>
      </c>
      <c r="E29" s="128">
        <v>21.687638786084381</v>
      </c>
      <c r="F29" s="122">
        <v>615</v>
      </c>
      <c r="G29" s="123">
        <v>171</v>
      </c>
      <c r="H29" s="123">
        <v>444</v>
      </c>
      <c r="I29" s="130">
        <v>27.804878048780491</v>
      </c>
      <c r="J29" s="124">
        <v>736</v>
      </c>
      <c r="K29" s="125">
        <v>122</v>
      </c>
      <c r="L29" s="125">
        <v>614</v>
      </c>
      <c r="M29" s="353">
        <v>16.125150421179303</v>
      </c>
      <c r="N29" s="10"/>
    </row>
    <row r="30" spans="1:19" ht="15" customHeight="1">
      <c r="A30" s="364" t="s">
        <v>141</v>
      </c>
      <c r="B30" s="120">
        <v>1380</v>
      </c>
      <c r="C30" s="121">
        <v>269</v>
      </c>
      <c r="D30" s="121">
        <v>1111</v>
      </c>
      <c r="E30" s="128">
        <v>19.492753623188406</v>
      </c>
      <c r="F30" s="122">
        <v>610</v>
      </c>
      <c r="G30" s="123">
        <v>154</v>
      </c>
      <c r="H30" s="123">
        <v>456</v>
      </c>
      <c r="I30" s="130">
        <v>25.245901639344265</v>
      </c>
      <c r="J30" s="124">
        <v>770</v>
      </c>
      <c r="K30" s="125">
        <v>115</v>
      </c>
      <c r="L30" s="125">
        <v>655</v>
      </c>
      <c r="M30" s="353">
        <v>16.576086956521738</v>
      </c>
      <c r="N30" s="10"/>
    </row>
    <row r="31" spans="1:19" ht="15" customHeight="1">
      <c r="A31" s="364" t="s">
        <v>142</v>
      </c>
      <c r="B31" s="120">
        <v>1496</v>
      </c>
      <c r="C31" s="121">
        <v>254</v>
      </c>
      <c r="D31" s="121">
        <v>1242</v>
      </c>
      <c r="E31" s="128">
        <v>16.978609625668451</v>
      </c>
      <c r="F31" s="122">
        <v>667</v>
      </c>
      <c r="G31" s="123">
        <v>129</v>
      </c>
      <c r="H31" s="123">
        <v>538</v>
      </c>
      <c r="I31" s="130">
        <v>19.340329835082461</v>
      </c>
      <c r="J31" s="124">
        <v>829</v>
      </c>
      <c r="K31" s="125">
        <v>125</v>
      </c>
      <c r="L31" s="125">
        <v>704</v>
      </c>
      <c r="M31" s="353">
        <v>14.935064935064934</v>
      </c>
      <c r="N31" s="10"/>
    </row>
    <row r="32" spans="1:19" ht="15" customHeight="1">
      <c r="A32" s="365" t="s">
        <v>143</v>
      </c>
      <c r="B32" s="120">
        <v>1496</v>
      </c>
      <c r="C32" s="121">
        <v>193</v>
      </c>
      <c r="D32" s="121">
        <v>1303</v>
      </c>
      <c r="E32" s="128">
        <v>12.901069518716577</v>
      </c>
      <c r="F32" s="122">
        <v>684</v>
      </c>
      <c r="G32" s="123">
        <v>105</v>
      </c>
      <c r="H32" s="123">
        <v>579</v>
      </c>
      <c r="I32" s="130">
        <v>15.350877192982457</v>
      </c>
      <c r="J32" s="124">
        <v>812</v>
      </c>
      <c r="K32" s="125">
        <v>88</v>
      </c>
      <c r="L32" s="125">
        <v>724</v>
      </c>
      <c r="M32" s="353">
        <v>15.078407720144751</v>
      </c>
      <c r="N32" s="10"/>
    </row>
    <row r="33" spans="1:19" ht="15" customHeight="1">
      <c r="A33" s="365" t="s">
        <v>144</v>
      </c>
      <c r="B33" s="120">
        <v>1498</v>
      </c>
      <c r="C33" s="121">
        <v>210</v>
      </c>
      <c r="D33" s="121">
        <v>1288</v>
      </c>
      <c r="E33" s="128">
        <v>14.018691588785046</v>
      </c>
      <c r="F33" s="122">
        <v>632</v>
      </c>
      <c r="G33" s="123">
        <v>107</v>
      </c>
      <c r="H33" s="123">
        <v>525</v>
      </c>
      <c r="I33" s="130">
        <v>16.930379746835442</v>
      </c>
      <c r="J33" s="124">
        <v>866</v>
      </c>
      <c r="K33" s="125">
        <v>103</v>
      </c>
      <c r="L33" s="125">
        <v>763</v>
      </c>
      <c r="M33" s="353">
        <v>10.83743842364532</v>
      </c>
      <c r="N33" s="10"/>
    </row>
    <row r="34" spans="1:19" ht="15" customHeight="1">
      <c r="A34" s="365" t="s">
        <v>145</v>
      </c>
      <c r="B34" s="120">
        <v>1434</v>
      </c>
      <c r="C34" s="121">
        <v>238</v>
      </c>
      <c r="D34" s="121">
        <v>1196</v>
      </c>
      <c r="E34" s="128">
        <v>16.596931659693166</v>
      </c>
      <c r="F34" s="122">
        <v>630</v>
      </c>
      <c r="G34" s="123">
        <v>127</v>
      </c>
      <c r="H34" s="123">
        <v>503</v>
      </c>
      <c r="I34" s="130">
        <v>20.158730158730158</v>
      </c>
      <c r="J34" s="124">
        <v>804</v>
      </c>
      <c r="K34" s="125">
        <v>111</v>
      </c>
      <c r="L34" s="125">
        <v>693</v>
      </c>
      <c r="M34" s="353">
        <v>11.893764434180138</v>
      </c>
      <c r="N34" s="10"/>
    </row>
    <row r="35" spans="1:19" ht="15" customHeight="1">
      <c r="A35" s="365" t="s">
        <v>146</v>
      </c>
      <c r="B35" s="120">
        <v>1487</v>
      </c>
      <c r="C35" s="121">
        <v>225</v>
      </c>
      <c r="D35" s="121">
        <v>1262</v>
      </c>
      <c r="E35" s="128">
        <v>15.131136516476126</v>
      </c>
      <c r="F35" s="122">
        <v>610</v>
      </c>
      <c r="G35" s="123">
        <v>106</v>
      </c>
      <c r="H35" s="123">
        <v>504</v>
      </c>
      <c r="I35" s="130">
        <v>17.377049180327869</v>
      </c>
      <c r="J35" s="124">
        <v>877</v>
      </c>
      <c r="K35" s="125">
        <v>119</v>
      </c>
      <c r="L35" s="125">
        <v>758</v>
      </c>
      <c r="M35" s="353">
        <v>13.805970149253731</v>
      </c>
      <c r="N35" s="10"/>
    </row>
    <row r="36" spans="1:19" ht="15" customHeight="1">
      <c r="A36" s="366" t="s">
        <v>147</v>
      </c>
      <c r="B36" s="149">
        <v>1508</v>
      </c>
      <c r="C36" s="150">
        <v>225</v>
      </c>
      <c r="D36" s="150">
        <v>1283</v>
      </c>
      <c r="E36" s="151">
        <v>14.920424403183025</v>
      </c>
      <c r="F36" s="147">
        <v>636</v>
      </c>
      <c r="G36" s="148">
        <v>100</v>
      </c>
      <c r="H36" s="148">
        <v>536</v>
      </c>
      <c r="I36" s="152">
        <v>15.723270440251572</v>
      </c>
      <c r="J36" s="124">
        <v>872</v>
      </c>
      <c r="K36" s="125">
        <v>125</v>
      </c>
      <c r="L36" s="125">
        <v>747</v>
      </c>
      <c r="M36" s="354">
        <v>13.568985176738883</v>
      </c>
      <c r="N36" s="10"/>
    </row>
    <row r="37" spans="1:19" ht="15" customHeight="1">
      <c r="A37" s="366" t="s">
        <v>148</v>
      </c>
      <c r="B37" s="168">
        <v>1533</v>
      </c>
      <c r="C37" s="169">
        <v>275</v>
      </c>
      <c r="D37" s="169">
        <v>1258</v>
      </c>
      <c r="E37" s="170">
        <v>17.938682322243967</v>
      </c>
      <c r="F37" s="171">
        <v>620</v>
      </c>
      <c r="G37" s="172">
        <v>138</v>
      </c>
      <c r="H37" s="172">
        <v>482</v>
      </c>
      <c r="I37" s="173">
        <v>22.258064516129032</v>
      </c>
      <c r="J37" s="124">
        <v>913</v>
      </c>
      <c r="K37" s="125">
        <v>137</v>
      </c>
      <c r="L37" s="125">
        <v>776</v>
      </c>
      <c r="M37" s="355">
        <v>14.334862385321101</v>
      </c>
      <c r="N37" s="10"/>
    </row>
    <row r="38" spans="1:19" ht="15" customHeight="1">
      <c r="A38" s="366" t="s">
        <v>149</v>
      </c>
      <c r="B38" s="168">
        <v>1314</v>
      </c>
      <c r="C38" s="169">
        <v>254</v>
      </c>
      <c r="D38" s="169">
        <v>1060</v>
      </c>
      <c r="E38" s="170">
        <v>19.330289193302892</v>
      </c>
      <c r="F38" s="171">
        <v>550</v>
      </c>
      <c r="G38" s="172">
        <v>149</v>
      </c>
      <c r="H38" s="172">
        <v>401</v>
      </c>
      <c r="I38" s="173">
        <v>27.090909090909093</v>
      </c>
      <c r="J38" s="124">
        <v>764</v>
      </c>
      <c r="K38" s="125">
        <v>105</v>
      </c>
      <c r="L38" s="125">
        <v>659</v>
      </c>
      <c r="M38" s="355">
        <v>15.005476451259584</v>
      </c>
      <c r="N38" s="10"/>
    </row>
    <row r="39" spans="1:19" ht="15" customHeight="1">
      <c r="A39" s="179" t="s">
        <v>56</v>
      </c>
      <c r="B39" s="168">
        <v>1437</v>
      </c>
      <c r="C39" s="169">
        <v>233</v>
      </c>
      <c r="D39" s="169">
        <v>1204</v>
      </c>
      <c r="E39" s="180">
        <v>16.214335421016006</v>
      </c>
      <c r="F39" s="181">
        <v>578</v>
      </c>
      <c r="G39" s="182">
        <v>111</v>
      </c>
      <c r="H39" s="182">
        <v>467</v>
      </c>
      <c r="I39" s="183">
        <v>19.20415224913495</v>
      </c>
      <c r="J39" s="124">
        <v>859</v>
      </c>
      <c r="K39" s="125">
        <v>122</v>
      </c>
      <c r="L39" s="125">
        <v>737</v>
      </c>
      <c r="M39" s="356">
        <v>13.743455497382199</v>
      </c>
      <c r="N39" s="10"/>
      <c r="O39" s="5"/>
      <c r="P39" s="5"/>
      <c r="Q39" s="5"/>
      <c r="R39" s="5"/>
      <c r="S39" s="5"/>
    </row>
    <row r="40" spans="1:19" ht="15" customHeight="1">
      <c r="A40" s="174" t="s">
        <v>57</v>
      </c>
      <c r="B40" s="168">
        <v>1426</v>
      </c>
      <c r="C40" s="169">
        <v>247</v>
      </c>
      <c r="D40" s="169">
        <v>1179</v>
      </c>
      <c r="E40" s="170">
        <v>17.321178120617112</v>
      </c>
      <c r="F40" s="171">
        <v>570</v>
      </c>
      <c r="G40" s="172">
        <v>127</v>
      </c>
      <c r="H40" s="172">
        <v>443</v>
      </c>
      <c r="I40" s="173">
        <v>22.280701754385966</v>
      </c>
      <c r="J40" s="124">
        <v>856</v>
      </c>
      <c r="K40" s="125">
        <v>120</v>
      </c>
      <c r="L40" s="125">
        <v>736</v>
      </c>
      <c r="M40" s="355">
        <v>14.202561117578579</v>
      </c>
      <c r="N40" s="10"/>
    </row>
    <row r="41" spans="1:19" ht="15" customHeight="1">
      <c r="A41" s="174" t="s">
        <v>58</v>
      </c>
      <c r="B41" s="168">
        <v>1590</v>
      </c>
      <c r="C41" s="169">
        <v>229</v>
      </c>
      <c r="D41" s="169">
        <v>1361</v>
      </c>
      <c r="E41" s="170">
        <v>14.40251572327044</v>
      </c>
      <c r="F41" s="171">
        <v>637</v>
      </c>
      <c r="G41" s="172">
        <v>119</v>
      </c>
      <c r="H41" s="172">
        <v>518</v>
      </c>
      <c r="I41" s="173">
        <v>18.681318681318682</v>
      </c>
      <c r="J41" s="124">
        <v>953</v>
      </c>
      <c r="K41" s="125">
        <v>110</v>
      </c>
      <c r="L41" s="125">
        <v>843</v>
      </c>
      <c r="M41" s="355">
        <v>14.018691588785046</v>
      </c>
      <c r="N41" s="10"/>
    </row>
    <row r="42" spans="1:19" ht="15" customHeight="1">
      <c r="A42" s="263" t="s">
        <v>59</v>
      </c>
      <c r="B42" s="168">
        <v>1317</v>
      </c>
      <c r="C42" s="169">
        <v>255</v>
      </c>
      <c r="D42" s="169">
        <v>1062</v>
      </c>
      <c r="E42" s="198">
        <v>19.362186788154897</v>
      </c>
      <c r="F42" s="208">
        <v>534</v>
      </c>
      <c r="G42" s="199">
        <v>141</v>
      </c>
      <c r="H42" s="199">
        <v>393</v>
      </c>
      <c r="I42" s="200">
        <v>26.40449438202247</v>
      </c>
      <c r="J42" s="124">
        <v>783</v>
      </c>
      <c r="K42" s="125">
        <v>114</v>
      </c>
      <c r="L42" s="125">
        <v>669</v>
      </c>
      <c r="M42" s="357">
        <v>11.542497376705143</v>
      </c>
      <c r="N42" s="10"/>
    </row>
    <row r="43" spans="1:19" s="197" customFormat="1" ht="15" customHeight="1">
      <c r="A43" s="207" t="s">
        <v>60</v>
      </c>
      <c r="B43" s="168">
        <v>1347</v>
      </c>
      <c r="C43" s="169">
        <v>279</v>
      </c>
      <c r="D43" s="169">
        <v>1068</v>
      </c>
      <c r="E43" s="198">
        <v>20.712694877505569</v>
      </c>
      <c r="F43" s="208">
        <v>523</v>
      </c>
      <c r="G43" s="199">
        <v>134</v>
      </c>
      <c r="H43" s="199">
        <v>389</v>
      </c>
      <c r="I43" s="200">
        <v>25.621414913957935</v>
      </c>
      <c r="J43" s="124">
        <v>824</v>
      </c>
      <c r="K43" s="125">
        <v>145</v>
      </c>
      <c r="L43" s="125">
        <v>679</v>
      </c>
      <c r="M43" s="357">
        <v>14.559386973180077</v>
      </c>
      <c r="N43" s="201"/>
    </row>
    <row r="44" spans="1:19" s="197" customFormat="1" ht="15" customHeight="1">
      <c r="A44" s="264" t="s">
        <v>61</v>
      </c>
      <c r="B44" s="168">
        <v>1555</v>
      </c>
      <c r="C44" s="169">
        <v>262</v>
      </c>
      <c r="D44" s="169">
        <v>1293</v>
      </c>
      <c r="E44" s="198">
        <v>16.84887459807074</v>
      </c>
      <c r="F44" s="208">
        <v>623</v>
      </c>
      <c r="G44" s="199">
        <v>135</v>
      </c>
      <c r="H44" s="199">
        <v>488</v>
      </c>
      <c r="I44" s="200">
        <v>21.669341894060995</v>
      </c>
      <c r="J44" s="124">
        <v>932</v>
      </c>
      <c r="K44" s="125">
        <v>127</v>
      </c>
      <c r="L44" s="125">
        <v>805</v>
      </c>
      <c r="M44" s="357">
        <v>17.597087378640776</v>
      </c>
      <c r="N44" s="201"/>
    </row>
    <row r="45" spans="1:19" ht="15" customHeight="1">
      <c r="A45" s="166" t="s">
        <v>62</v>
      </c>
      <c r="B45" s="168">
        <v>1519</v>
      </c>
      <c r="C45" s="169">
        <v>277</v>
      </c>
      <c r="D45" s="169">
        <v>1242</v>
      </c>
      <c r="E45" s="209">
        <v>18.23568136932192</v>
      </c>
      <c r="F45" s="210">
        <v>603</v>
      </c>
      <c r="G45" s="211">
        <v>123</v>
      </c>
      <c r="H45" s="211">
        <v>480</v>
      </c>
      <c r="I45" s="212">
        <v>20.398009950248756</v>
      </c>
      <c r="J45" s="213">
        <v>916</v>
      </c>
      <c r="K45" s="214">
        <v>154</v>
      </c>
      <c r="L45" s="214">
        <v>762</v>
      </c>
      <c r="M45" s="358">
        <v>13.626609442060087</v>
      </c>
      <c r="N45" s="201"/>
      <c r="O45" s="197"/>
      <c r="P45" s="197"/>
      <c r="Q45" s="197"/>
      <c r="R45" s="197"/>
      <c r="S45" s="197"/>
    </row>
    <row r="46" spans="1:19" ht="15" customHeight="1">
      <c r="A46" s="166" t="s">
        <v>63</v>
      </c>
      <c r="B46" s="168">
        <v>1520</v>
      </c>
      <c r="C46" s="169">
        <v>290</v>
      </c>
      <c r="D46" s="169">
        <v>1230</v>
      </c>
      <c r="E46" s="198">
        <v>19.078947368421055</v>
      </c>
      <c r="F46" s="208">
        <v>623</v>
      </c>
      <c r="G46" s="199">
        <v>147</v>
      </c>
      <c r="H46" s="199">
        <v>476</v>
      </c>
      <c r="I46" s="200">
        <v>23.595505617977526</v>
      </c>
      <c r="J46" s="215">
        <v>897</v>
      </c>
      <c r="K46" s="216">
        <v>143</v>
      </c>
      <c r="L46" s="216">
        <v>754</v>
      </c>
      <c r="M46" s="357">
        <v>16.812227074235807</v>
      </c>
      <c r="N46" s="201"/>
      <c r="O46" s="197"/>
      <c r="P46" s="197"/>
      <c r="Q46" s="197"/>
      <c r="R46" s="197"/>
      <c r="S46" s="197"/>
    </row>
    <row r="47" spans="1:19" ht="15" customHeight="1">
      <c r="A47" s="166" t="s">
        <v>64</v>
      </c>
      <c r="B47" s="168">
        <v>1461</v>
      </c>
      <c r="C47" s="169">
        <v>308</v>
      </c>
      <c r="D47" s="169">
        <v>1153</v>
      </c>
      <c r="E47" s="198">
        <v>21.081451060917182</v>
      </c>
      <c r="F47" s="208">
        <v>609</v>
      </c>
      <c r="G47" s="199">
        <v>150</v>
      </c>
      <c r="H47" s="199">
        <v>459</v>
      </c>
      <c r="I47" s="200">
        <v>24.630541871921181</v>
      </c>
      <c r="J47" s="215">
        <v>852</v>
      </c>
      <c r="K47" s="216">
        <v>158</v>
      </c>
      <c r="L47" s="216">
        <v>694</v>
      </c>
      <c r="M47" s="357">
        <v>15.942028985507244</v>
      </c>
      <c r="N47" s="201"/>
      <c r="O47" s="197"/>
      <c r="P47" s="197"/>
      <c r="Q47" s="197"/>
      <c r="R47" s="197"/>
      <c r="S47" s="197"/>
    </row>
    <row r="48" spans="1:19" ht="15" customHeight="1">
      <c r="A48" s="222" t="s">
        <v>65</v>
      </c>
      <c r="B48" s="235">
        <v>1510</v>
      </c>
      <c r="C48" s="236">
        <v>312</v>
      </c>
      <c r="D48" s="236">
        <v>1198</v>
      </c>
      <c r="E48" s="237">
        <v>20.662251655629138</v>
      </c>
      <c r="F48" s="238">
        <v>611</v>
      </c>
      <c r="G48" s="239">
        <v>136</v>
      </c>
      <c r="H48" s="239">
        <v>475</v>
      </c>
      <c r="I48" s="240">
        <v>22.25859247135843</v>
      </c>
      <c r="J48" s="234">
        <v>899</v>
      </c>
      <c r="K48" s="241">
        <v>176</v>
      </c>
      <c r="L48" s="241">
        <v>723</v>
      </c>
      <c r="M48" s="359">
        <v>18.544600938967136</v>
      </c>
      <c r="N48" s="201"/>
      <c r="O48" s="197"/>
      <c r="P48" s="197"/>
      <c r="Q48" s="197"/>
      <c r="R48" s="197"/>
      <c r="S48" s="197"/>
    </row>
    <row r="49" spans="1:19" ht="15" customHeight="1">
      <c r="A49" s="33" t="s">
        <v>66</v>
      </c>
      <c r="B49" s="118">
        <v>1606</v>
      </c>
      <c r="C49" s="119">
        <v>306</v>
      </c>
      <c r="D49" s="119">
        <v>1300</v>
      </c>
      <c r="E49" s="255">
        <v>19.053549190535492</v>
      </c>
      <c r="F49" s="256">
        <v>657</v>
      </c>
      <c r="G49" s="257">
        <v>148</v>
      </c>
      <c r="H49" s="257">
        <v>509</v>
      </c>
      <c r="I49" s="258">
        <v>22.526636225266362</v>
      </c>
      <c r="J49" s="116">
        <v>949</v>
      </c>
      <c r="K49" s="117">
        <v>158</v>
      </c>
      <c r="L49" s="117">
        <v>791</v>
      </c>
      <c r="M49" s="360">
        <v>19.577308120133484</v>
      </c>
      <c r="N49" s="201"/>
      <c r="O49" s="197"/>
      <c r="P49" s="197"/>
      <c r="Q49" s="197"/>
      <c r="R49" s="197"/>
      <c r="S49" s="197"/>
    </row>
    <row r="50" spans="1:19" ht="15" customHeight="1">
      <c r="A50" s="33" t="s">
        <v>74</v>
      </c>
      <c r="B50" s="118">
        <v>1578</v>
      </c>
      <c r="C50" s="119">
        <v>337</v>
      </c>
      <c r="D50" s="119">
        <v>1241</v>
      </c>
      <c r="E50" s="255">
        <f t="shared" ref="E50:E60" si="0">+C50/B50*100</f>
        <v>21.356147021546263</v>
      </c>
      <c r="F50" s="256">
        <v>631</v>
      </c>
      <c r="G50" s="257">
        <v>155</v>
      </c>
      <c r="H50" s="257">
        <v>476</v>
      </c>
      <c r="I50" s="258">
        <v>24.564183835182252</v>
      </c>
      <c r="J50" s="116">
        <v>947</v>
      </c>
      <c r="K50" s="117">
        <v>182</v>
      </c>
      <c r="L50" s="117">
        <v>765</v>
      </c>
      <c r="M50" s="360">
        <v>16.649104320337198</v>
      </c>
      <c r="N50" s="201"/>
      <c r="O50" s="197"/>
      <c r="P50" s="197"/>
      <c r="Q50" s="197"/>
      <c r="R50" s="197"/>
      <c r="S50" s="197"/>
    </row>
    <row r="51" spans="1:19" ht="15" customHeight="1">
      <c r="A51" s="33" t="s">
        <v>75</v>
      </c>
      <c r="B51" s="118">
        <v>1529</v>
      </c>
      <c r="C51" s="119">
        <v>323</v>
      </c>
      <c r="D51" s="119">
        <v>1206</v>
      </c>
      <c r="E51" s="255">
        <f t="shared" si="0"/>
        <v>21.124918247220407</v>
      </c>
      <c r="F51" s="256">
        <v>621</v>
      </c>
      <c r="G51" s="257">
        <v>158</v>
      </c>
      <c r="H51" s="257">
        <v>463</v>
      </c>
      <c r="I51" s="258">
        <v>25.442834138486315</v>
      </c>
      <c r="J51" s="116">
        <v>908</v>
      </c>
      <c r="K51" s="117">
        <v>165</v>
      </c>
      <c r="L51" s="117">
        <v>743</v>
      </c>
      <c r="M51" s="360">
        <v>18.171806167400881</v>
      </c>
      <c r="N51" s="201"/>
      <c r="O51" s="197"/>
      <c r="P51" s="197"/>
      <c r="Q51" s="197"/>
      <c r="R51" s="197"/>
      <c r="S51" s="197"/>
    </row>
    <row r="52" spans="1:19" ht="15" customHeight="1">
      <c r="A52" s="33" t="s">
        <v>76</v>
      </c>
      <c r="B52" s="118">
        <v>1552</v>
      </c>
      <c r="C52" s="119">
        <v>360</v>
      </c>
      <c r="D52" s="119">
        <v>1192</v>
      </c>
      <c r="E52" s="255">
        <f t="shared" si="0"/>
        <v>23.195876288659793</v>
      </c>
      <c r="F52" s="256">
        <v>650</v>
      </c>
      <c r="G52" s="257">
        <v>187</v>
      </c>
      <c r="H52" s="257">
        <v>463</v>
      </c>
      <c r="I52" s="258">
        <v>28.76923076923077</v>
      </c>
      <c r="J52" s="116">
        <v>902</v>
      </c>
      <c r="K52" s="117">
        <v>173</v>
      </c>
      <c r="L52" s="117">
        <v>729</v>
      </c>
      <c r="M52" s="360">
        <v>19.17960088691796</v>
      </c>
      <c r="N52" s="201"/>
      <c r="O52" s="197"/>
      <c r="P52" s="197"/>
      <c r="Q52" s="197"/>
      <c r="R52" s="197"/>
      <c r="S52" s="197"/>
    </row>
    <row r="53" spans="1:19" ht="15" customHeight="1">
      <c r="A53" s="33" t="s">
        <v>77</v>
      </c>
      <c r="B53" s="118">
        <v>1517</v>
      </c>
      <c r="C53" s="119">
        <v>301</v>
      </c>
      <c r="D53" s="119">
        <v>1216</v>
      </c>
      <c r="E53" s="255">
        <f t="shared" si="0"/>
        <v>19.841793012524718</v>
      </c>
      <c r="F53" s="256">
        <v>622</v>
      </c>
      <c r="G53" s="257">
        <v>155</v>
      </c>
      <c r="H53" s="257">
        <v>467</v>
      </c>
      <c r="I53" s="258">
        <v>24.919614147909968</v>
      </c>
      <c r="J53" s="116">
        <v>895</v>
      </c>
      <c r="K53" s="117">
        <v>146</v>
      </c>
      <c r="L53" s="117">
        <v>749</v>
      </c>
      <c r="M53" s="360">
        <v>16.312849162011172</v>
      </c>
      <c r="N53" s="201"/>
      <c r="O53" s="197"/>
      <c r="P53" s="197"/>
      <c r="Q53" s="197"/>
      <c r="R53" s="197"/>
      <c r="S53" s="197"/>
    </row>
    <row r="54" spans="1:19" ht="15" customHeight="1">
      <c r="A54" s="33" t="s">
        <v>78</v>
      </c>
      <c r="B54" s="118">
        <v>1552</v>
      </c>
      <c r="C54" s="119">
        <v>329</v>
      </c>
      <c r="D54" s="119">
        <v>1223</v>
      </c>
      <c r="E54" s="255">
        <f t="shared" si="0"/>
        <v>21.198453608247423</v>
      </c>
      <c r="F54" s="256">
        <v>676</v>
      </c>
      <c r="G54" s="257">
        <v>171</v>
      </c>
      <c r="H54" s="257">
        <v>505</v>
      </c>
      <c r="I54" s="258">
        <v>25.295857988165682</v>
      </c>
      <c r="J54" s="116">
        <v>876</v>
      </c>
      <c r="K54" s="117">
        <v>158</v>
      </c>
      <c r="L54" s="117">
        <v>718</v>
      </c>
      <c r="M54" s="360">
        <v>18.036529680365295</v>
      </c>
      <c r="N54" s="201"/>
      <c r="O54" s="197"/>
      <c r="P54" s="197"/>
      <c r="Q54" s="197"/>
      <c r="R54" s="197"/>
      <c r="S54" s="197"/>
    </row>
    <row r="55" spans="1:19" ht="15" customHeight="1">
      <c r="A55" s="33" t="s">
        <v>79</v>
      </c>
      <c r="B55" s="118">
        <v>1411</v>
      </c>
      <c r="C55" s="119">
        <v>283</v>
      </c>
      <c r="D55" s="119">
        <v>1128</v>
      </c>
      <c r="E55" s="255">
        <f t="shared" si="0"/>
        <v>20.056697377746278</v>
      </c>
      <c r="F55" s="256">
        <v>604</v>
      </c>
      <c r="G55" s="257">
        <v>148</v>
      </c>
      <c r="H55" s="257">
        <v>456</v>
      </c>
      <c r="I55" s="258">
        <v>24.503311258278146</v>
      </c>
      <c r="J55" s="116">
        <v>807</v>
      </c>
      <c r="K55" s="117">
        <v>135</v>
      </c>
      <c r="L55" s="117">
        <v>672</v>
      </c>
      <c r="M55" s="360">
        <v>16.728624535315987</v>
      </c>
      <c r="N55" s="201"/>
      <c r="O55" s="197"/>
      <c r="P55" s="197"/>
      <c r="Q55" s="197"/>
      <c r="R55" s="197"/>
      <c r="S55" s="197"/>
    </row>
    <row r="56" spans="1:19" ht="15" customHeight="1">
      <c r="A56" s="33" t="s">
        <v>80</v>
      </c>
      <c r="B56" s="118">
        <v>1567</v>
      </c>
      <c r="C56" s="119">
        <v>331</v>
      </c>
      <c r="D56" s="119">
        <v>1236</v>
      </c>
      <c r="E56" s="255">
        <f t="shared" si="0"/>
        <v>21.123165283982132</v>
      </c>
      <c r="F56" s="256">
        <v>663</v>
      </c>
      <c r="G56" s="257">
        <v>145</v>
      </c>
      <c r="H56" s="257">
        <v>518</v>
      </c>
      <c r="I56" s="258">
        <v>21.87028657616893</v>
      </c>
      <c r="J56" s="116">
        <v>904</v>
      </c>
      <c r="K56" s="117">
        <v>186</v>
      </c>
      <c r="L56" s="117">
        <v>718</v>
      </c>
      <c r="M56" s="360">
        <v>20.575221238938052</v>
      </c>
      <c r="N56" s="201"/>
      <c r="O56" s="197"/>
      <c r="P56" s="197"/>
      <c r="Q56" s="197"/>
      <c r="R56" s="197"/>
      <c r="S56" s="197"/>
    </row>
    <row r="57" spans="1:19" ht="15" customHeight="1">
      <c r="A57" s="262" t="s">
        <v>81</v>
      </c>
      <c r="B57" s="149">
        <v>1553</v>
      </c>
      <c r="C57" s="150">
        <v>321</v>
      </c>
      <c r="D57" s="150">
        <v>1232</v>
      </c>
      <c r="E57" s="255">
        <f t="shared" si="0"/>
        <v>20.669671603348359</v>
      </c>
      <c r="F57" s="256">
        <v>662</v>
      </c>
      <c r="G57" s="257">
        <v>147</v>
      </c>
      <c r="H57" s="257">
        <v>515</v>
      </c>
      <c r="I57" s="258">
        <v>22.205438066465259</v>
      </c>
      <c r="J57" s="116">
        <v>891</v>
      </c>
      <c r="K57" s="117">
        <v>174</v>
      </c>
      <c r="L57" s="117">
        <v>717</v>
      </c>
      <c r="M57" s="360">
        <v>19.528619528619529</v>
      </c>
      <c r="N57" s="201"/>
      <c r="O57" s="197"/>
      <c r="P57" s="197"/>
      <c r="Q57" s="197"/>
      <c r="R57" s="197"/>
      <c r="S57" s="197"/>
    </row>
    <row r="58" spans="1:19" ht="15" customHeight="1">
      <c r="A58" s="166" t="s">
        <v>83</v>
      </c>
      <c r="B58" s="168">
        <v>1537</v>
      </c>
      <c r="C58" s="169">
        <v>350</v>
      </c>
      <c r="D58" s="169">
        <v>1187</v>
      </c>
      <c r="E58" s="198">
        <f t="shared" si="0"/>
        <v>22.77163305139883</v>
      </c>
      <c r="F58" s="208">
        <v>656</v>
      </c>
      <c r="G58" s="199">
        <v>173</v>
      </c>
      <c r="H58" s="199">
        <v>483</v>
      </c>
      <c r="I58" s="200">
        <v>26.371951219512198</v>
      </c>
      <c r="J58" s="215">
        <v>881</v>
      </c>
      <c r="K58" s="216">
        <v>177</v>
      </c>
      <c r="L58" s="216">
        <v>704</v>
      </c>
      <c r="M58" s="357">
        <v>20.090805902383654</v>
      </c>
      <c r="N58" s="201"/>
      <c r="O58" s="197"/>
      <c r="P58" s="197"/>
      <c r="Q58" s="197"/>
      <c r="R58" s="197"/>
      <c r="S58" s="197"/>
    </row>
    <row r="59" spans="1:19" ht="15" customHeight="1">
      <c r="A59" s="166" t="s">
        <v>85</v>
      </c>
      <c r="B59" s="168">
        <v>1531</v>
      </c>
      <c r="C59" s="169">
        <v>332</v>
      </c>
      <c r="D59" s="169">
        <v>1199</v>
      </c>
      <c r="E59" s="198">
        <f t="shared" si="0"/>
        <v>21.685173089483996</v>
      </c>
      <c r="F59" s="208">
        <v>653</v>
      </c>
      <c r="G59" s="199">
        <v>151</v>
      </c>
      <c r="H59" s="199">
        <v>502</v>
      </c>
      <c r="I59" s="200">
        <v>23.124042879019907</v>
      </c>
      <c r="J59" s="215">
        <v>878</v>
      </c>
      <c r="K59" s="216">
        <v>181</v>
      </c>
      <c r="L59" s="216">
        <v>697</v>
      </c>
      <c r="M59" s="357">
        <v>20.615034168564918</v>
      </c>
    </row>
    <row r="60" spans="1:19" ht="15" customHeight="1">
      <c r="A60" s="166" t="s">
        <v>86</v>
      </c>
      <c r="B60" s="168">
        <v>1585</v>
      </c>
      <c r="C60" s="169">
        <v>325</v>
      </c>
      <c r="D60" s="169">
        <v>1260</v>
      </c>
      <c r="E60" s="198">
        <f t="shared" si="0"/>
        <v>20.504731861198739</v>
      </c>
      <c r="F60" s="208">
        <v>689</v>
      </c>
      <c r="G60" s="199">
        <v>162</v>
      </c>
      <c r="H60" s="199">
        <v>527</v>
      </c>
      <c r="I60" s="200">
        <v>23.512336719883891</v>
      </c>
      <c r="J60" s="215">
        <v>896</v>
      </c>
      <c r="K60" s="216">
        <v>163</v>
      </c>
      <c r="L60" s="216">
        <v>733</v>
      </c>
      <c r="M60" s="357">
        <v>18.191964285714285</v>
      </c>
    </row>
    <row r="61" spans="1:19" ht="15" customHeight="1">
      <c r="A61" s="166" t="s">
        <v>88</v>
      </c>
      <c r="B61" s="168">
        <v>1642</v>
      </c>
      <c r="C61" s="169">
        <v>367</v>
      </c>
      <c r="D61" s="169">
        <v>1275</v>
      </c>
      <c r="E61" s="198">
        <f t="shared" ref="E61:E66" si="1">+C61/B61*100</f>
        <v>22.350791717417785</v>
      </c>
      <c r="F61" s="208">
        <v>715</v>
      </c>
      <c r="G61" s="199">
        <v>179</v>
      </c>
      <c r="H61" s="199">
        <v>536</v>
      </c>
      <c r="I61" s="200">
        <v>25.034965034965033</v>
      </c>
      <c r="J61" s="215">
        <v>927</v>
      </c>
      <c r="K61" s="216">
        <v>188</v>
      </c>
      <c r="L61" s="216">
        <v>739</v>
      </c>
      <c r="M61" s="357">
        <v>20.280474649406688</v>
      </c>
    </row>
    <row r="62" spans="1:19" ht="15" customHeight="1">
      <c r="A62" s="166" t="s">
        <v>89</v>
      </c>
      <c r="B62" s="168">
        <v>1564</v>
      </c>
      <c r="C62" s="169">
        <v>348</v>
      </c>
      <c r="D62" s="169">
        <v>1216</v>
      </c>
      <c r="E62" s="198">
        <f t="shared" si="1"/>
        <v>22.25063938618926</v>
      </c>
      <c r="F62" s="208">
        <v>667</v>
      </c>
      <c r="G62" s="199">
        <v>164</v>
      </c>
      <c r="H62" s="199">
        <v>503</v>
      </c>
      <c r="I62" s="200">
        <v>24.587706146926536</v>
      </c>
      <c r="J62" s="215">
        <v>897</v>
      </c>
      <c r="K62" s="216">
        <v>184</v>
      </c>
      <c r="L62" s="216">
        <v>713</v>
      </c>
      <c r="M62" s="357">
        <v>20.512820512820511</v>
      </c>
    </row>
    <row r="63" spans="1:19" ht="15" customHeight="1">
      <c r="A63" s="166" t="s">
        <v>90</v>
      </c>
      <c r="B63" s="168">
        <v>1508</v>
      </c>
      <c r="C63" s="169">
        <v>327</v>
      </c>
      <c r="D63" s="169">
        <v>1181</v>
      </c>
      <c r="E63" s="198">
        <f t="shared" si="1"/>
        <v>21.684350132625994</v>
      </c>
      <c r="F63" s="208">
        <v>658</v>
      </c>
      <c r="G63" s="199">
        <v>152</v>
      </c>
      <c r="H63" s="199">
        <v>506</v>
      </c>
      <c r="I63" s="200">
        <v>23.100303951367781</v>
      </c>
      <c r="J63" s="215">
        <v>850</v>
      </c>
      <c r="K63" s="216">
        <v>175</v>
      </c>
      <c r="L63" s="216">
        <v>675</v>
      </c>
      <c r="M63" s="357">
        <v>20.588235294117645</v>
      </c>
    </row>
    <row r="64" spans="1:19" ht="15" customHeight="1">
      <c r="A64" s="166" t="s">
        <v>91</v>
      </c>
      <c r="B64" s="168">
        <v>1472</v>
      </c>
      <c r="C64" s="169">
        <v>326</v>
      </c>
      <c r="D64" s="169">
        <v>1146</v>
      </c>
      <c r="E64" s="198">
        <f t="shared" si="1"/>
        <v>22.146739130434785</v>
      </c>
      <c r="F64" s="208">
        <v>623</v>
      </c>
      <c r="G64" s="199">
        <v>156</v>
      </c>
      <c r="H64" s="199">
        <v>467</v>
      </c>
      <c r="I64" s="200">
        <v>25.040128410914932</v>
      </c>
      <c r="J64" s="215">
        <v>849</v>
      </c>
      <c r="K64" s="216">
        <v>170</v>
      </c>
      <c r="L64" s="216">
        <v>679</v>
      </c>
      <c r="M64" s="357">
        <v>20.023557126030624</v>
      </c>
    </row>
    <row r="65" spans="1:13" ht="15" customHeight="1">
      <c r="A65" s="166" t="s">
        <v>92</v>
      </c>
      <c r="B65" s="168">
        <v>1545</v>
      </c>
      <c r="C65" s="169">
        <v>337</v>
      </c>
      <c r="D65" s="169">
        <v>1208</v>
      </c>
      <c r="E65" s="198">
        <f t="shared" si="1"/>
        <v>21.81229773462783</v>
      </c>
      <c r="F65" s="208">
        <v>674</v>
      </c>
      <c r="G65" s="199">
        <v>172</v>
      </c>
      <c r="H65" s="199">
        <v>502</v>
      </c>
      <c r="I65" s="200">
        <v>25.519287833827892</v>
      </c>
      <c r="J65" s="215">
        <v>871</v>
      </c>
      <c r="K65" s="216">
        <v>165</v>
      </c>
      <c r="L65" s="216">
        <v>706</v>
      </c>
      <c r="M65" s="357">
        <v>18.943742824339839</v>
      </c>
    </row>
    <row r="66" spans="1:13" ht="15" customHeight="1">
      <c r="A66" s="315" t="s">
        <v>93</v>
      </c>
      <c r="B66" s="168">
        <v>1552</v>
      </c>
      <c r="C66" s="169">
        <v>349</v>
      </c>
      <c r="D66" s="169">
        <v>1203</v>
      </c>
      <c r="E66" s="198">
        <f t="shared" si="1"/>
        <v>22.487113402061855</v>
      </c>
      <c r="F66" s="208">
        <v>704</v>
      </c>
      <c r="G66" s="199">
        <v>198</v>
      </c>
      <c r="H66" s="199">
        <v>506</v>
      </c>
      <c r="I66" s="200">
        <v>28.125</v>
      </c>
      <c r="J66" s="215">
        <v>848</v>
      </c>
      <c r="K66" s="216">
        <v>151</v>
      </c>
      <c r="L66" s="216">
        <v>697</v>
      </c>
      <c r="M66" s="357">
        <v>17.806603773584907</v>
      </c>
    </row>
    <row r="67" spans="1:13" ht="15" customHeight="1">
      <c r="A67" s="315" t="s">
        <v>94</v>
      </c>
      <c r="B67" s="168">
        <v>1510</v>
      </c>
      <c r="C67" s="169">
        <v>349</v>
      </c>
      <c r="D67" s="169">
        <v>1161</v>
      </c>
      <c r="E67" s="198">
        <f t="shared" ref="E67:E72" si="2">+C67/B67*100</f>
        <v>23.112582781456954</v>
      </c>
      <c r="F67" s="208">
        <v>666</v>
      </c>
      <c r="G67" s="199">
        <v>178</v>
      </c>
      <c r="H67" s="199">
        <v>488</v>
      </c>
      <c r="I67" s="200">
        <v>26.726726726726728</v>
      </c>
      <c r="J67" s="215">
        <v>844</v>
      </c>
      <c r="K67" s="216">
        <v>171</v>
      </c>
      <c r="L67" s="216">
        <v>673</v>
      </c>
      <c r="M67" s="357">
        <v>20.260663507109005</v>
      </c>
    </row>
    <row r="68" spans="1:13" ht="15" customHeight="1">
      <c r="A68" s="315" t="s">
        <v>95</v>
      </c>
      <c r="B68" s="168">
        <v>1474</v>
      </c>
      <c r="C68" s="169">
        <v>311</v>
      </c>
      <c r="D68" s="169">
        <v>1163</v>
      </c>
      <c r="E68" s="198">
        <f t="shared" si="2"/>
        <v>21.099050203527817</v>
      </c>
      <c r="F68" s="208">
        <v>665</v>
      </c>
      <c r="G68" s="199">
        <v>169</v>
      </c>
      <c r="H68" s="199">
        <v>496</v>
      </c>
      <c r="I68" s="200">
        <v>25.413533834586467</v>
      </c>
      <c r="J68" s="215">
        <v>809</v>
      </c>
      <c r="K68" s="216">
        <v>142</v>
      </c>
      <c r="L68" s="216">
        <v>667</v>
      </c>
      <c r="M68" s="357">
        <v>17.552533992583434</v>
      </c>
    </row>
    <row r="69" spans="1:13" ht="15" customHeight="1">
      <c r="A69" s="166" t="s">
        <v>98</v>
      </c>
      <c r="B69" s="168">
        <v>1517</v>
      </c>
      <c r="C69" s="169">
        <v>320</v>
      </c>
      <c r="D69" s="169">
        <v>1197</v>
      </c>
      <c r="E69" s="198">
        <f t="shared" si="2"/>
        <v>21.09426499670402</v>
      </c>
      <c r="F69" s="208">
        <v>668</v>
      </c>
      <c r="G69" s="199">
        <v>173</v>
      </c>
      <c r="H69" s="199">
        <v>495</v>
      </c>
      <c r="I69" s="200">
        <v>25.898203592814372</v>
      </c>
      <c r="J69" s="215">
        <v>849</v>
      </c>
      <c r="K69" s="216">
        <v>147</v>
      </c>
      <c r="L69" s="216">
        <v>702</v>
      </c>
      <c r="M69" s="357">
        <v>17.314487632508836</v>
      </c>
    </row>
    <row r="70" spans="1:13" ht="15" customHeight="1">
      <c r="A70" s="166" t="s">
        <v>101</v>
      </c>
      <c r="B70" s="168">
        <v>1555</v>
      </c>
      <c r="C70" s="169">
        <v>366</v>
      </c>
      <c r="D70" s="169">
        <v>1189</v>
      </c>
      <c r="E70" s="198">
        <f t="shared" si="2"/>
        <v>23.536977491961412</v>
      </c>
      <c r="F70" s="208">
        <v>693</v>
      </c>
      <c r="G70" s="199">
        <v>198</v>
      </c>
      <c r="H70" s="199">
        <v>495</v>
      </c>
      <c r="I70" s="200">
        <v>28.571428571428569</v>
      </c>
      <c r="J70" s="215">
        <v>862</v>
      </c>
      <c r="K70" s="216">
        <v>168</v>
      </c>
      <c r="L70" s="216">
        <v>694</v>
      </c>
      <c r="M70" s="357">
        <v>19.489559164733176</v>
      </c>
    </row>
    <row r="71" spans="1:13" ht="15" customHeight="1">
      <c r="A71" s="166" t="s">
        <v>102</v>
      </c>
      <c r="B71" s="168">
        <v>1496</v>
      </c>
      <c r="C71" s="169">
        <v>346</v>
      </c>
      <c r="D71" s="169">
        <v>1150</v>
      </c>
      <c r="E71" s="198">
        <f t="shared" si="2"/>
        <v>23.128342245989305</v>
      </c>
      <c r="F71" s="208">
        <v>662</v>
      </c>
      <c r="G71" s="199">
        <v>190</v>
      </c>
      <c r="H71" s="199">
        <v>472</v>
      </c>
      <c r="I71" s="200">
        <v>28.700906344410875</v>
      </c>
      <c r="J71" s="215">
        <v>834</v>
      </c>
      <c r="K71" s="216">
        <v>156</v>
      </c>
      <c r="L71" s="216">
        <v>678</v>
      </c>
      <c r="M71" s="357">
        <v>18.705035971223023</v>
      </c>
    </row>
    <row r="72" spans="1:13" ht="15" customHeight="1">
      <c r="A72" s="166" t="s">
        <v>111</v>
      </c>
      <c r="B72" s="168">
        <v>1503</v>
      </c>
      <c r="C72" s="169">
        <v>322</v>
      </c>
      <c r="D72" s="169">
        <v>1181</v>
      </c>
      <c r="E72" s="198">
        <f t="shared" si="2"/>
        <v>21.423819028609447</v>
      </c>
      <c r="F72" s="208">
        <v>670</v>
      </c>
      <c r="G72" s="199">
        <v>167</v>
      </c>
      <c r="H72" s="199">
        <v>503</v>
      </c>
      <c r="I72" s="200">
        <v>24.925373134328357</v>
      </c>
      <c r="J72" s="215">
        <v>833</v>
      </c>
      <c r="K72" s="216">
        <v>155</v>
      </c>
      <c r="L72" s="216">
        <v>678</v>
      </c>
      <c r="M72" s="357">
        <v>18.607442977190878</v>
      </c>
    </row>
    <row r="73" spans="1:13" ht="15" customHeight="1">
      <c r="A73" s="166" t="s">
        <v>116</v>
      </c>
      <c r="B73" s="168">
        <v>1509</v>
      </c>
      <c r="C73" s="169">
        <v>328</v>
      </c>
      <c r="D73" s="169">
        <v>1181</v>
      </c>
      <c r="E73" s="198">
        <f t="shared" ref="E73" si="3">+C73/B73*100</f>
        <v>21.736249171636846</v>
      </c>
      <c r="F73" s="208">
        <v>661</v>
      </c>
      <c r="G73" s="199">
        <v>170</v>
      </c>
      <c r="H73" s="199">
        <v>491</v>
      </c>
      <c r="I73" s="200">
        <v>25.718608169440245</v>
      </c>
      <c r="J73" s="215">
        <v>848</v>
      </c>
      <c r="K73" s="216">
        <v>158</v>
      </c>
      <c r="L73" s="216">
        <v>690</v>
      </c>
      <c r="M73" s="357">
        <v>18.632075471698112</v>
      </c>
    </row>
    <row r="74" spans="1:13" ht="15" customHeight="1">
      <c r="A74" s="166" t="s">
        <v>121</v>
      </c>
      <c r="B74" s="168">
        <v>1423</v>
      </c>
      <c r="C74" s="169">
        <v>326</v>
      </c>
      <c r="D74" s="169">
        <v>1097</v>
      </c>
      <c r="E74" s="198">
        <f t="shared" ref="E74" si="4">+C74/B74*100</f>
        <v>22.909346451159525</v>
      </c>
      <c r="F74" s="208">
        <v>633</v>
      </c>
      <c r="G74" s="199">
        <v>171</v>
      </c>
      <c r="H74" s="199">
        <v>462</v>
      </c>
      <c r="I74" s="200">
        <v>27.014218009478675</v>
      </c>
      <c r="J74" s="215">
        <v>790</v>
      </c>
      <c r="K74" s="216">
        <v>155</v>
      </c>
      <c r="L74" s="216">
        <v>635</v>
      </c>
      <c r="M74" s="357">
        <v>19.62025316455696</v>
      </c>
    </row>
    <row r="75" spans="1:13" ht="15" customHeight="1">
      <c r="A75" s="166" t="s">
        <v>120</v>
      </c>
      <c r="B75" s="168">
        <v>1411</v>
      </c>
      <c r="C75" s="169">
        <v>256</v>
      </c>
      <c r="D75" s="169">
        <v>1155</v>
      </c>
      <c r="E75" s="198">
        <f t="shared" ref="E75" si="5">+C75/B75*100</f>
        <v>18.143160878809354</v>
      </c>
      <c r="F75" s="208">
        <v>630</v>
      </c>
      <c r="G75" s="199">
        <v>148</v>
      </c>
      <c r="H75" s="199">
        <v>482</v>
      </c>
      <c r="I75" s="200">
        <v>23.49206349206349</v>
      </c>
      <c r="J75" s="215">
        <v>781</v>
      </c>
      <c r="K75" s="216">
        <v>108</v>
      </c>
      <c r="L75" s="216">
        <v>673</v>
      </c>
      <c r="M75" s="357">
        <v>13.828425096030731</v>
      </c>
    </row>
  </sheetData>
  <phoneticPr fontId="4"/>
  <printOptions verticalCentered="1"/>
  <pageMargins left="0.51181102362204722" right="0.51181102362204722" top="0.51181102362204722" bottom="0.51181102362204722" header="0" footer="0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景況感</vt:lpstr>
      <vt:lpstr>売上</vt:lpstr>
      <vt:lpstr>資金実績</vt:lpstr>
      <vt:lpstr>採算</vt:lpstr>
      <vt:lpstr>設備投資</vt:lpstr>
      <vt:lpstr>景況感!Print_Area</vt:lpstr>
      <vt:lpstr>採算!Print_Area</vt:lpstr>
      <vt:lpstr>資金実績!Print_Area</vt:lpstr>
      <vt:lpstr>設備投資!Print_Area</vt:lpstr>
      <vt:lpstr>売上!Print_Area</vt:lpstr>
      <vt:lpstr>景況感!Print_Titles</vt:lpstr>
      <vt:lpstr>採算!Print_Titles</vt:lpstr>
      <vt:lpstr>資金実績!Print_Titles</vt:lpstr>
      <vt:lpstr>設備投資!Print_Titles</vt:lpstr>
      <vt:lpstr>売上!Print_Titles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埼玉県</cp:lastModifiedBy>
  <cp:lastPrinted>2019-09-12T00:48:15Z</cp:lastPrinted>
  <dcterms:created xsi:type="dcterms:W3CDTF">2004-01-14T02:21:19Z</dcterms:created>
  <dcterms:modified xsi:type="dcterms:W3CDTF">2019-10-09T07:43:51Z</dcterms:modified>
</cp:coreProperties>
</file>