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-kamura\Downloads\様式集(2024.2.1送付)-selected\02_ボランティア発行用（R6年分 更新済）\特別支援学校・学級用\"/>
    </mc:Choice>
  </mc:AlternateContent>
  <xr:revisionPtr revIDLastSave="0" documentId="13_ncr:1_{895D31CD-F1EA-4E0E-8656-7364E3FC158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3" sheetId="4" r:id="rId1"/>
    <sheet name="13 (手入力様式）" sheetId="32" r:id="rId2"/>
    <sheet name="ボランティア一覧" sheetId="36" r:id="rId3"/>
    <sheet name="ボランティア図書マスタ" sheetId="37" r:id="rId4"/>
  </sheets>
  <externalReferences>
    <externalReference r:id="rId5"/>
  </externalReferences>
  <definedNames>
    <definedName name="_xlnm._FilterDatabase" localSheetId="3" hidden="1">ボランティア図書マスタ!$A$2:$M$433</definedName>
    <definedName name="_xlnm.Print_Area" localSheetId="0">'13'!$A$1:$N$33</definedName>
    <definedName name="_xlnm.Print_Area" localSheetId="1">'13 (手入力様式）'!$A$1:$N$33</definedName>
    <definedName name="_xlnm.Print_Area" localSheetId="2">ボランティア一覧!$A$1:$C$49</definedName>
    <definedName name="_xlnm.Print_Area" localSheetId="3">ボランティア図書マスタ!$B$1:$M$433</definedName>
    <definedName name="_xlnm.Print_Titles" localSheetId="2">ボランティア一覧!$1:$2</definedName>
    <definedName name="_xlnm.Print_Titles" localSheetId="3">ボランティア図書マスタ!$1:$2</definedName>
    <definedName name="ボランティア">#REF!</definedName>
    <definedName name="ボランティア名" localSheetId="2">テーブル42[ボランティア名]</definedName>
    <definedName name="ボランティア名" localSheetId="3">[1]!テーブル42[ボランティア名]</definedName>
    <definedName name="ボランティア名">#REF!</definedName>
    <definedName name="原典発行者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28" i="4" l="1"/>
  <c r="W28" i="4"/>
  <c r="X28" i="4" s="1"/>
  <c r="Y27" i="4"/>
  <c r="W27" i="4"/>
  <c r="X27" i="4" s="1"/>
  <c r="Y26" i="4"/>
  <c r="X26" i="4"/>
  <c r="W26" i="4"/>
  <c r="Y25" i="4"/>
  <c r="W25" i="4"/>
  <c r="X25" i="4" s="1"/>
  <c r="Y24" i="4"/>
  <c r="W24" i="4"/>
  <c r="X24" i="4" s="1"/>
  <c r="Y23" i="4"/>
  <c r="W23" i="4"/>
  <c r="X23" i="4" s="1"/>
  <c r="Y22" i="4"/>
  <c r="X22" i="4"/>
  <c r="W22" i="4"/>
  <c r="Y21" i="4"/>
  <c r="W21" i="4"/>
  <c r="X21" i="4" s="1"/>
  <c r="Y20" i="4"/>
  <c r="W20" i="4"/>
  <c r="X20" i="4" s="1"/>
  <c r="Y19" i="4"/>
  <c r="W19" i="4"/>
  <c r="X19" i="4" s="1"/>
  <c r="Y18" i="4"/>
  <c r="X18" i="4"/>
  <c r="W18" i="4"/>
  <c r="Y17" i="4"/>
  <c r="W17" i="4"/>
  <c r="X17" i="4" s="1"/>
  <c r="Y16" i="4"/>
  <c r="W16" i="4"/>
  <c r="X16" i="4" s="1"/>
  <c r="Y15" i="4"/>
  <c r="W15" i="4"/>
  <c r="X15" i="4" s="1"/>
  <c r="W14" i="4"/>
  <c r="X14" i="4" s="1"/>
  <c r="Y14" i="4" s="1"/>
  <c r="Y13" i="4"/>
  <c r="W13" i="4"/>
  <c r="A433" i="37"/>
  <c r="A432" i="37"/>
  <c r="A431" i="37"/>
  <c r="A430" i="37"/>
  <c r="A429" i="37"/>
  <c r="A428" i="37"/>
  <c r="A427" i="37"/>
  <c r="A426" i="37"/>
  <c r="A425" i="37"/>
  <c r="A424" i="37"/>
  <c r="A423" i="37"/>
  <c r="A422" i="37"/>
  <c r="A421" i="37"/>
  <c r="A420" i="37"/>
  <c r="A419" i="37"/>
  <c r="A418" i="37"/>
  <c r="A417" i="37"/>
  <c r="A416" i="37"/>
  <c r="A415" i="37"/>
  <c r="A414" i="37"/>
  <c r="A413" i="37"/>
  <c r="A412" i="37"/>
  <c r="A411" i="37"/>
  <c r="A410" i="37"/>
  <c r="A409" i="37"/>
  <c r="A408" i="37"/>
  <c r="A407" i="37"/>
  <c r="A406" i="37"/>
  <c r="A405" i="37"/>
  <c r="A404" i="37"/>
  <c r="A403" i="37"/>
  <c r="A402" i="37"/>
  <c r="A401" i="37"/>
  <c r="A400" i="37"/>
  <c r="A399" i="37"/>
  <c r="A398" i="37"/>
  <c r="A397" i="37"/>
  <c r="A396" i="37"/>
  <c r="A395" i="37"/>
  <c r="A394" i="37"/>
  <c r="A393" i="37"/>
  <c r="A392" i="37"/>
  <c r="A391" i="37"/>
  <c r="A390" i="37"/>
  <c r="A389" i="37"/>
  <c r="A388" i="37"/>
  <c r="A387" i="37"/>
  <c r="A386" i="37"/>
  <c r="A385" i="37"/>
  <c r="A384" i="37"/>
  <c r="A383" i="37"/>
  <c r="A382" i="37"/>
  <c r="A381" i="37"/>
  <c r="A380" i="37"/>
  <c r="A379" i="37"/>
  <c r="A378" i="37"/>
  <c r="A377" i="37"/>
  <c r="A376" i="37"/>
  <c r="A375" i="37"/>
  <c r="A374" i="37"/>
  <c r="A373" i="37"/>
  <c r="A372" i="37"/>
  <c r="A371" i="37"/>
  <c r="A370" i="37"/>
  <c r="A369" i="37"/>
  <c r="A368" i="37"/>
  <c r="A367" i="37"/>
  <c r="A366" i="37"/>
  <c r="A365" i="37"/>
  <c r="A364" i="37"/>
  <c r="A363" i="37"/>
  <c r="A362" i="37"/>
  <c r="A361" i="37"/>
  <c r="A360" i="37"/>
  <c r="A359" i="37"/>
  <c r="A358" i="37"/>
  <c r="A357" i="37"/>
  <c r="A356" i="37"/>
  <c r="A355" i="37"/>
  <c r="A354" i="37"/>
  <c r="A353" i="37"/>
  <c r="A352" i="37"/>
  <c r="A351" i="37"/>
  <c r="A350" i="37"/>
  <c r="A349" i="37"/>
  <c r="A348" i="37"/>
  <c r="A347" i="37"/>
  <c r="A346" i="37"/>
  <c r="A345" i="37"/>
  <c r="A344" i="37"/>
  <c r="A343" i="37"/>
  <c r="A342" i="37"/>
  <c r="A341" i="37"/>
  <c r="A340" i="37"/>
  <c r="A339" i="37"/>
  <c r="A338" i="37"/>
  <c r="A337" i="37"/>
  <c r="A336" i="37"/>
  <c r="A335" i="37"/>
  <c r="A334" i="37"/>
  <c r="A333" i="37"/>
  <c r="A332" i="37"/>
  <c r="A331" i="37"/>
  <c r="A330" i="37"/>
  <c r="A329" i="37"/>
  <c r="A328" i="37"/>
  <c r="A327" i="37"/>
  <c r="A326" i="37"/>
  <c r="A325" i="37"/>
  <c r="A324" i="37"/>
  <c r="A323" i="37"/>
  <c r="A322" i="37"/>
  <c r="A321" i="37"/>
  <c r="A320" i="37"/>
  <c r="A319" i="37"/>
  <c r="A318" i="37"/>
  <c r="A317" i="37"/>
  <c r="A316" i="37"/>
  <c r="A315" i="37"/>
  <c r="A314" i="37"/>
  <c r="A313" i="37"/>
  <c r="A312" i="37"/>
  <c r="A311" i="37"/>
  <c r="A310" i="37"/>
  <c r="A309" i="37"/>
  <c r="A308" i="37"/>
  <c r="A307" i="37"/>
  <c r="A306" i="37"/>
  <c r="A305" i="37"/>
  <c r="A304" i="37"/>
  <c r="A303" i="37"/>
  <c r="A302" i="37"/>
  <c r="A301" i="37"/>
  <c r="A300" i="37"/>
  <c r="A299" i="37"/>
  <c r="A298" i="37"/>
  <c r="A297" i="37"/>
  <c r="A296" i="37"/>
  <c r="A295" i="37"/>
  <c r="A294" i="37"/>
  <c r="A293" i="37"/>
  <c r="A292" i="37"/>
  <c r="A291" i="37"/>
  <c r="A290" i="37"/>
  <c r="A289" i="37"/>
  <c r="A288" i="37"/>
  <c r="A287" i="37"/>
  <c r="A286" i="37"/>
  <c r="A285" i="37"/>
  <c r="A284" i="37"/>
  <c r="A283" i="37"/>
  <c r="A282" i="37"/>
  <c r="A281" i="37"/>
  <c r="A280" i="37"/>
  <c r="A279" i="37"/>
  <c r="A278" i="37"/>
  <c r="A277" i="37"/>
  <c r="A276" i="37"/>
  <c r="A275" i="37"/>
  <c r="A274" i="37"/>
  <c r="A273" i="37"/>
  <c r="A272" i="37"/>
  <c r="A271" i="37"/>
  <c r="A270" i="37"/>
  <c r="A269" i="37"/>
  <c r="A268" i="37"/>
  <c r="A267" i="37"/>
  <c r="A266" i="37"/>
  <c r="A265" i="37"/>
  <c r="A264" i="37"/>
  <c r="A263" i="37"/>
  <c r="A262" i="37"/>
  <c r="A261" i="37"/>
  <c r="A260" i="37"/>
  <c r="A259" i="37"/>
  <c r="A258" i="37"/>
  <c r="A257" i="37"/>
  <c r="A256" i="37"/>
  <c r="A255" i="37"/>
  <c r="A254" i="37"/>
  <c r="A253" i="37"/>
  <c r="A252" i="37"/>
  <c r="A251" i="37"/>
  <c r="A250" i="37"/>
  <c r="A249" i="37"/>
  <c r="A248" i="37"/>
  <c r="A247" i="37"/>
  <c r="A246" i="37"/>
  <c r="A245" i="37"/>
  <c r="A244" i="37"/>
  <c r="A243" i="37"/>
  <c r="A242" i="37"/>
  <c r="A241" i="37"/>
  <c r="A240" i="37"/>
  <c r="A239" i="37"/>
  <c r="A238" i="37"/>
  <c r="A237" i="37"/>
  <c r="A236" i="37"/>
  <c r="A235" i="37"/>
  <c r="A234" i="37"/>
  <c r="A233" i="37"/>
  <c r="A232" i="37"/>
  <c r="A231" i="37"/>
  <c r="A230" i="37"/>
  <c r="A229" i="37"/>
  <c r="A228" i="37"/>
  <c r="A227" i="37"/>
  <c r="A226" i="37"/>
  <c r="A225" i="37"/>
  <c r="A224" i="37"/>
  <c r="A223" i="37"/>
  <c r="A222" i="37"/>
  <c r="A221" i="37"/>
  <c r="A220" i="37"/>
  <c r="A219" i="37"/>
  <c r="A218" i="37"/>
  <c r="A217" i="37"/>
  <c r="A216" i="37"/>
  <c r="A215" i="37"/>
  <c r="A214" i="37"/>
  <c r="A213" i="37"/>
  <c r="A212" i="37"/>
  <c r="A211" i="37"/>
  <c r="A210" i="37"/>
  <c r="A209" i="37"/>
  <c r="A208" i="37"/>
  <c r="A207" i="37"/>
  <c r="A206" i="37"/>
  <c r="A205" i="37"/>
  <c r="A204" i="37"/>
  <c r="A203" i="37"/>
  <c r="A202" i="37"/>
  <c r="A201" i="37"/>
  <c r="A200" i="37"/>
  <c r="A199" i="37"/>
  <c r="A198" i="37"/>
  <c r="A197" i="37"/>
  <c r="A196" i="37"/>
  <c r="A195" i="37"/>
  <c r="A194" i="37"/>
  <c r="A193" i="37"/>
  <c r="A192" i="37"/>
  <c r="A191" i="37"/>
  <c r="A190" i="37"/>
  <c r="A189" i="37"/>
  <c r="A188" i="37"/>
  <c r="A187" i="37"/>
  <c r="A186" i="37"/>
  <c r="A185" i="37"/>
  <c r="A184" i="37"/>
  <c r="A183" i="37"/>
  <c r="A182" i="37"/>
  <c r="A181" i="37"/>
  <c r="A180" i="37"/>
  <c r="A179" i="37"/>
  <c r="A178" i="37"/>
  <c r="A177" i="37"/>
  <c r="A176" i="37"/>
  <c r="A175" i="37"/>
  <c r="A174" i="37"/>
  <c r="A173" i="37"/>
  <c r="A172" i="37"/>
  <c r="A171" i="37"/>
  <c r="A170" i="37"/>
  <c r="A169" i="37"/>
  <c r="A168" i="37"/>
  <c r="A167" i="37"/>
  <c r="A166" i="37"/>
  <c r="A165" i="37"/>
  <c r="A164" i="37"/>
  <c r="A163" i="37"/>
  <c r="A162" i="37"/>
  <c r="A161" i="37"/>
  <c r="A160" i="37"/>
  <c r="A159" i="37"/>
  <c r="A158" i="37"/>
  <c r="A157" i="37"/>
  <c r="A156" i="37"/>
  <c r="A155" i="37"/>
  <c r="A154" i="37"/>
  <c r="A153" i="37"/>
  <c r="A152" i="37"/>
  <c r="A151" i="37"/>
  <c r="A150" i="37"/>
  <c r="A149" i="37"/>
  <c r="A148" i="37"/>
  <c r="A147" i="37"/>
  <c r="A146" i="37"/>
  <c r="A145" i="37"/>
  <c r="A144" i="37"/>
  <c r="A143" i="37"/>
  <c r="A142" i="37"/>
  <c r="A141" i="37"/>
  <c r="A140" i="37"/>
  <c r="A139" i="37"/>
  <c r="A138" i="37"/>
  <c r="A137" i="37"/>
  <c r="A136" i="37"/>
  <c r="A135" i="37"/>
  <c r="A134" i="37"/>
  <c r="A133" i="37"/>
  <c r="A132" i="37"/>
  <c r="A131" i="37"/>
  <c r="A130" i="37"/>
  <c r="A129" i="37"/>
  <c r="A128" i="37"/>
  <c r="A127" i="37"/>
  <c r="A126" i="37"/>
  <c r="A125" i="37"/>
  <c r="A124" i="37"/>
  <c r="A123" i="37"/>
  <c r="A122" i="37"/>
  <c r="A121" i="37"/>
  <c r="A120" i="37"/>
  <c r="A119" i="37"/>
  <c r="A118" i="37"/>
  <c r="A117" i="37"/>
  <c r="A116" i="37"/>
  <c r="A115" i="37"/>
  <c r="A114" i="37"/>
  <c r="A113" i="37"/>
  <c r="A112" i="37"/>
  <c r="A111" i="37"/>
  <c r="A110" i="37"/>
  <c r="A109" i="37"/>
  <c r="A108" i="37"/>
  <c r="A107" i="37"/>
  <c r="A106" i="37"/>
  <c r="A105" i="37"/>
  <c r="A104" i="37"/>
  <c r="A103" i="37"/>
  <c r="A102" i="37"/>
  <c r="A101" i="37"/>
  <c r="A100" i="37"/>
  <c r="A99" i="37"/>
  <c r="A98" i="37"/>
  <c r="A97" i="37"/>
  <c r="A96" i="37"/>
  <c r="A95" i="37"/>
  <c r="A94" i="37"/>
  <c r="A93" i="37"/>
  <c r="A92" i="37"/>
  <c r="A91" i="37"/>
  <c r="A90" i="37"/>
  <c r="A89" i="37"/>
  <c r="A88" i="37"/>
  <c r="A87" i="37"/>
  <c r="A86" i="37"/>
  <c r="A85" i="37"/>
  <c r="A84" i="37"/>
  <c r="A83" i="37"/>
  <c r="A82" i="37"/>
  <c r="A81" i="37"/>
  <c r="A80" i="37"/>
  <c r="A79" i="37"/>
  <c r="A78" i="37"/>
  <c r="A77" i="37"/>
  <c r="A76" i="37"/>
  <c r="A75" i="37"/>
  <c r="A74" i="37"/>
  <c r="A73" i="37"/>
  <c r="A72" i="37"/>
  <c r="A71" i="37"/>
  <c r="A70" i="37"/>
  <c r="A69" i="37"/>
  <c r="A68" i="37"/>
  <c r="A67" i="37"/>
  <c r="A66" i="37"/>
  <c r="A65" i="37"/>
  <c r="A64" i="37"/>
  <c r="A63" i="37"/>
  <c r="A62" i="37"/>
  <c r="A61" i="37"/>
  <c r="A60" i="37"/>
  <c r="A59" i="37"/>
  <c r="A58" i="37"/>
  <c r="A57" i="37"/>
  <c r="A56" i="37"/>
  <c r="A55" i="37"/>
  <c r="A54" i="37"/>
  <c r="A53" i="37"/>
  <c r="A52" i="37"/>
  <c r="A51" i="37"/>
  <c r="A50" i="37"/>
  <c r="A49" i="37"/>
  <c r="A48" i="37"/>
  <c r="A47" i="37"/>
  <c r="A46" i="37"/>
  <c r="A45" i="37"/>
  <c r="A44" i="37"/>
  <c r="A43" i="37"/>
  <c r="A42" i="37"/>
  <c r="A41" i="37"/>
  <c r="A40" i="37"/>
  <c r="A39" i="37"/>
  <c r="A38" i="37"/>
  <c r="A37" i="37"/>
  <c r="A36" i="37"/>
  <c r="A35" i="37"/>
  <c r="A34" i="37"/>
  <c r="A33" i="37"/>
  <c r="A32" i="37"/>
  <c r="A31" i="37"/>
  <c r="A30" i="37"/>
  <c r="A29" i="37"/>
  <c r="A28" i="37"/>
  <c r="A27" i="37"/>
  <c r="A26" i="37"/>
  <c r="A25" i="37"/>
  <c r="A24" i="37"/>
  <c r="A23" i="37"/>
  <c r="A22" i="37"/>
  <c r="A21" i="37"/>
  <c r="A20" i="37"/>
  <c r="A19" i="37"/>
  <c r="A18" i="37"/>
  <c r="A17" i="37"/>
  <c r="A16" i="37"/>
  <c r="A15" i="37"/>
  <c r="A14" i="37"/>
  <c r="A13" i="37"/>
  <c r="A12" i="37"/>
  <c r="A11" i="37"/>
  <c r="A10" i="37"/>
  <c r="A9" i="37"/>
  <c r="A8" i="37"/>
  <c r="A7" i="37"/>
  <c r="A6" i="37"/>
  <c r="A5" i="37"/>
  <c r="A4" i="37"/>
  <c r="A3" i="37"/>
  <c r="F13" i="4"/>
  <c r="B13" i="4" s="1"/>
  <c r="F28" i="4" l="1"/>
  <c r="B28" i="4" s="1"/>
  <c r="X13" i="4"/>
  <c r="F27" i="4"/>
  <c r="B27" i="4" s="1"/>
  <c r="F26" i="4"/>
  <c r="B26" i="4" s="1"/>
  <c r="F25" i="4"/>
  <c r="B25" i="4" s="1"/>
  <c r="F24" i="4"/>
  <c r="B24" i="4" s="1"/>
  <c r="F20" i="4"/>
  <c r="B20" i="4" s="1"/>
  <c r="F16" i="4"/>
  <c r="B16" i="4" s="1"/>
  <c r="F15" i="4"/>
  <c r="B15" i="4" s="1"/>
  <c r="F14" i="4"/>
  <c r="B14" i="4" s="1"/>
  <c r="F23" i="4"/>
  <c r="B23" i="4" s="1"/>
  <c r="F22" i="4"/>
  <c r="B22" i="4" s="1"/>
  <c r="F21" i="4"/>
  <c r="B21" i="4" s="1"/>
  <c r="F19" i="4"/>
  <c r="B19" i="4" s="1"/>
  <c r="F18" i="4"/>
  <c r="B18" i="4" s="1"/>
  <c r="F17" i="4"/>
  <c r="B17" i="4" s="1"/>
  <c r="H6" i="4"/>
  <c r="G10" i="4"/>
  <c r="M13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M28" i="4"/>
  <c r="M27" i="4"/>
  <c r="M26" i="4"/>
  <c r="M25" i="4"/>
  <c r="M24" i="4"/>
  <c r="M23" i="4"/>
  <c r="M22" i="4"/>
  <c r="M21" i="4"/>
  <c r="M20" i="4"/>
  <c r="M19" i="4"/>
  <c r="M18" i="4"/>
  <c r="M17" i="4"/>
  <c r="M16" i="4"/>
  <c r="M15" i="4"/>
  <c r="M14" i="4"/>
  <c r="C13" i="4"/>
</calcChain>
</file>

<file path=xl/sharedStrings.xml><?xml version="1.0" encoding="utf-8"?>
<sst xmlns="http://schemas.openxmlformats.org/spreadsheetml/2006/main" count="4512" uniqueCount="1270">
  <si>
    <t>年度用</t>
    <rPh sb="0" eb="3">
      <t>ネンドヨウ</t>
    </rPh>
    <phoneticPr fontId="2"/>
  </si>
  <si>
    <t>　用</t>
    <rPh sb="1" eb="2">
      <t>ヨウ</t>
    </rPh>
    <phoneticPr fontId="2"/>
  </si>
  <si>
    <t>種　　目</t>
    <rPh sb="0" eb="1">
      <t>タネ</t>
    </rPh>
    <rPh sb="3" eb="4">
      <t>メ</t>
    </rPh>
    <phoneticPr fontId="2"/>
  </si>
  <si>
    <t>発　　行　　者　　名</t>
    <rPh sb="0" eb="1">
      <t>ハツ</t>
    </rPh>
    <rPh sb="3" eb="4">
      <t>ギョウ</t>
    </rPh>
    <rPh sb="6" eb="7">
      <t>シャ</t>
    </rPh>
    <rPh sb="9" eb="10">
      <t>メイ</t>
    </rPh>
    <phoneticPr fontId="2"/>
  </si>
  <si>
    <t>学校名</t>
    <rPh sb="0" eb="2">
      <t>ガッコウ</t>
    </rPh>
    <rPh sb="2" eb="3">
      <t>メイ</t>
    </rPh>
    <phoneticPr fontId="2"/>
  </si>
  <si>
    <t>　（注）１．この表は，学校ごとに別葉とすること。</t>
    <rPh sb="2" eb="3">
      <t>チュウ</t>
    </rPh>
    <phoneticPr fontId="2"/>
  </si>
  <si>
    <t>発行者交付　実施機関控</t>
    <rPh sb="0" eb="3">
      <t>ハッコウシャ</t>
    </rPh>
    <rPh sb="3" eb="5">
      <t>コウフ</t>
    </rPh>
    <rPh sb="6" eb="8">
      <t>ジッシ</t>
    </rPh>
    <rPh sb="8" eb="10">
      <t>キカン</t>
    </rPh>
    <rPh sb="10" eb="11">
      <t>ヒカ</t>
    </rPh>
    <phoneticPr fontId="2"/>
  </si>
  <si>
    <t>教　科　用　図　書　の　名　称</t>
    <rPh sb="0" eb="1">
      <t>キョウ</t>
    </rPh>
    <rPh sb="2" eb="3">
      <t>カ</t>
    </rPh>
    <rPh sb="4" eb="5">
      <t>ヨウ</t>
    </rPh>
    <rPh sb="6" eb="7">
      <t>ズ</t>
    </rPh>
    <rPh sb="8" eb="9">
      <t>ショ</t>
    </rPh>
    <rPh sb="12" eb="13">
      <t>メイ</t>
    </rPh>
    <rPh sb="14" eb="15">
      <t>ショウ</t>
    </rPh>
    <phoneticPr fontId="2"/>
  </si>
  <si>
    <t>　　　　２．冊数の記入に当たって，教科用図書納入（返付）指示書③，教科用図書給与児童名簿（前期用・後期用）⑤，</t>
    <rPh sb="6" eb="8">
      <t>サッスウ</t>
    </rPh>
    <rPh sb="9" eb="11">
      <t>キニュウ</t>
    </rPh>
    <rPh sb="12" eb="13">
      <t>ア</t>
    </rPh>
    <rPh sb="17" eb="20">
      <t>キョウカヨウ</t>
    </rPh>
    <rPh sb="20" eb="22">
      <t>トショ</t>
    </rPh>
    <rPh sb="22" eb="24">
      <t>ノウニュウ</t>
    </rPh>
    <rPh sb="25" eb="27">
      <t>ヘンプ</t>
    </rPh>
    <rPh sb="28" eb="31">
      <t>シジショ</t>
    </rPh>
    <rPh sb="33" eb="36">
      <t>キョウカヨウ</t>
    </rPh>
    <rPh sb="36" eb="38">
      <t>トショ</t>
    </rPh>
    <rPh sb="38" eb="40">
      <t>キュウヨ</t>
    </rPh>
    <rPh sb="40" eb="42">
      <t>ジドウ</t>
    </rPh>
    <rPh sb="42" eb="44">
      <t>メイボ</t>
    </rPh>
    <phoneticPr fontId="2"/>
  </si>
  <si>
    <t>　 　　　同給与生徒名簿（前期用・後期用）⑥，教科用図書給与児童生徒名簿（転学用）⑦と照合・確認の上，提出すること。</t>
    <rPh sb="6" eb="8">
      <t>キュウヨ</t>
    </rPh>
    <rPh sb="8" eb="10">
      <t>セイト</t>
    </rPh>
    <rPh sb="10" eb="12">
      <t>メイボ</t>
    </rPh>
    <rPh sb="13" eb="15">
      <t>ゼンキ</t>
    </rPh>
    <rPh sb="15" eb="16">
      <t>ヨウ</t>
    </rPh>
    <rPh sb="17" eb="19">
      <t>コウキ</t>
    </rPh>
    <rPh sb="19" eb="20">
      <t>ヨウ</t>
    </rPh>
    <rPh sb="23" eb="25">
      <t>キョウカ</t>
    </rPh>
    <rPh sb="25" eb="26">
      <t>ヨウ</t>
    </rPh>
    <rPh sb="26" eb="28">
      <t>トショ</t>
    </rPh>
    <rPh sb="28" eb="30">
      <t>キュウヨ</t>
    </rPh>
    <rPh sb="30" eb="32">
      <t>ジドウ</t>
    </rPh>
    <rPh sb="32" eb="34">
      <t>セイト</t>
    </rPh>
    <rPh sb="34" eb="36">
      <t>メイボ</t>
    </rPh>
    <rPh sb="37" eb="39">
      <t>テンガク</t>
    </rPh>
    <rPh sb="39" eb="40">
      <t>ヨウ</t>
    </rPh>
    <rPh sb="43" eb="45">
      <t>ショウゴウ</t>
    </rPh>
    <rPh sb="46" eb="48">
      <t>カクニン</t>
    </rPh>
    <rPh sb="49" eb="50">
      <t>ウエ</t>
    </rPh>
    <rPh sb="51" eb="53">
      <t>テイシュツ</t>
    </rPh>
    <phoneticPr fontId="2"/>
  </si>
  <si>
    <t>管理番号</t>
    <rPh sb="0" eb="2">
      <t>カンリ</t>
    </rPh>
    <rPh sb="2" eb="4">
      <t>バンゴウ</t>
    </rPh>
    <phoneticPr fontId="2"/>
  </si>
  <si>
    <t>ボランティア図書マスタ</t>
    <rPh sb="6" eb="8">
      <t>トショ</t>
    </rPh>
    <phoneticPr fontId="2"/>
  </si>
  <si>
    <t>発行者番号</t>
    <rPh sb="3" eb="5">
      <t>バンゴウ</t>
    </rPh>
    <phoneticPr fontId="2"/>
  </si>
  <si>
    <t>学校種</t>
    <rPh sb="0" eb="2">
      <t>ガッコウ</t>
    </rPh>
    <rPh sb="2" eb="3">
      <t>シュ</t>
    </rPh>
    <phoneticPr fontId="2"/>
  </si>
  <si>
    <t>使用学年</t>
    <rPh sb="0" eb="2">
      <t>シヨウ</t>
    </rPh>
    <rPh sb="2" eb="4">
      <t>ガクネン</t>
    </rPh>
    <phoneticPr fontId="2"/>
  </si>
  <si>
    <t>教科書番号</t>
    <rPh sb="0" eb="3">
      <t>キョウカショ</t>
    </rPh>
    <phoneticPr fontId="2"/>
  </si>
  <si>
    <t>上下巻等の別</t>
    <rPh sb="0" eb="2">
      <t>ジョウゲ</t>
    </rPh>
    <rPh sb="2" eb="4">
      <t>カンナド</t>
    </rPh>
    <rPh sb="5" eb="6">
      <t>ベツ</t>
    </rPh>
    <phoneticPr fontId="2"/>
  </si>
  <si>
    <t>ボランティア作成の図書名</t>
    <rPh sb="6" eb="8">
      <t>サクセイ</t>
    </rPh>
    <rPh sb="9" eb="11">
      <t>トショ</t>
    </rPh>
    <rPh sb="11" eb="12">
      <t>メイ</t>
    </rPh>
    <phoneticPr fontId="2"/>
  </si>
  <si>
    <t>発行者名</t>
    <rPh sb="0" eb="3">
      <t>ハッコウシャ</t>
    </rPh>
    <rPh sb="3" eb="4">
      <t>メイ</t>
    </rPh>
    <phoneticPr fontId="2"/>
  </si>
  <si>
    <t>注意事項</t>
    <rPh sb="0" eb="2">
      <t>チュウイ</t>
    </rPh>
    <rPh sb="2" eb="4">
      <t>ジコウ</t>
    </rPh>
    <phoneticPr fontId="2"/>
  </si>
  <si>
    <t>東京書籍株式会社</t>
  </si>
  <si>
    <t>002</t>
  </si>
  <si>
    <t>東書</t>
  </si>
  <si>
    <t>小</t>
    <rPh sb="0" eb="1">
      <t>ショウ</t>
    </rPh>
    <phoneticPr fontId="2"/>
  </si>
  <si>
    <t>１</t>
  </si>
  <si>
    <t>国語</t>
  </si>
  <si>
    <t>上</t>
  </si>
  <si>
    <t>小　東書　国語　１上</t>
  </si>
  <si>
    <t>大日本図書株式会社</t>
  </si>
  <si>
    <t>004</t>
  </si>
  <si>
    <t>02</t>
  </si>
  <si>
    <t>下</t>
  </si>
  <si>
    <t>小　東書　国語　１下</t>
  </si>
  <si>
    <t>教育図書株式会社</t>
  </si>
  <si>
    <t>006</t>
  </si>
  <si>
    <t>教図</t>
  </si>
  <si>
    <t>03</t>
  </si>
  <si>
    <t>２</t>
  </si>
  <si>
    <t>小　東書　国語　２上</t>
  </si>
  <si>
    <t>開隆堂出版株式会社</t>
  </si>
  <si>
    <t>009</t>
  </si>
  <si>
    <t>04</t>
  </si>
  <si>
    <t>232</t>
  </si>
  <si>
    <t>小　東書　国語　２下</t>
  </si>
  <si>
    <t>学校図書株式会社</t>
  </si>
  <si>
    <t>011</t>
  </si>
  <si>
    <t>学図</t>
  </si>
  <si>
    <t>05</t>
  </si>
  <si>
    <t>３</t>
  </si>
  <si>
    <t>小　東書　国語　３上</t>
  </si>
  <si>
    <t>株式会社三省堂</t>
  </si>
  <si>
    <t>015</t>
  </si>
  <si>
    <t>06</t>
  </si>
  <si>
    <t>小　東書　国語　３下</t>
  </si>
  <si>
    <t>教育出版株式会社</t>
  </si>
  <si>
    <t>017</t>
  </si>
  <si>
    <t>教出</t>
  </si>
  <si>
    <t>07</t>
  </si>
  <si>
    <t>４</t>
  </si>
  <si>
    <t>小　東書　国語　４上</t>
  </si>
  <si>
    <t>026</t>
  </si>
  <si>
    <t>信教</t>
  </si>
  <si>
    <t>08</t>
  </si>
  <si>
    <t>小　東書　国語　４下</t>
  </si>
  <si>
    <t>株式会社　教育芸術社</t>
  </si>
  <si>
    <t>027</t>
  </si>
  <si>
    <t>教芸</t>
  </si>
  <si>
    <t>09</t>
  </si>
  <si>
    <t>５</t>
  </si>
  <si>
    <t>10</t>
  </si>
  <si>
    <t>６</t>
  </si>
  <si>
    <t>光村図書出版株式会社</t>
  </si>
  <si>
    <t>038</t>
  </si>
  <si>
    <t>光村</t>
  </si>
  <si>
    <t>11</t>
  </si>
  <si>
    <t>書写</t>
  </si>
  <si>
    <t>小　東書　書写　１</t>
  </si>
  <si>
    <t>株式会社　帝国書院</t>
  </si>
  <si>
    <t>046</t>
  </si>
  <si>
    <t>帝国</t>
  </si>
  <si>
    <t>12</t>
  </si>
  <si>
    <t>小　東書　書写　２</t>
  </si>
  <si>
    <t>株式会社　大修館書店</t>
  </si>
  <si>
    <t>050</t>
  </si>
  <si>
    <t>13</t>
  </si>
  <si>
    <t>小　東書　書写　３</t>
  </si>
  <si>
    <t>株式会社　新興出版社啓林館</t>
  </si>
  <si>
    <t>061</t>
  </si>
  <si>
    <t>14</t>
  </si>
  <si>
    <t>小　東書　書写　４</t>
  </si>
  <si>
    <t>数研出版株式会社</t>
  </si>
  <si>
    <t>104</t>
  </si>
  <si>
    <t>数研</t>
  </si>
  <si>
    <t>15</t>
  </si>
  <si>
    <t>小　東書　書写　５</t>
  </si>
  <si>
    <t>日本文教出版株式会社</t>
  </si>
  <si>
    <t>116</t>
  </si>
  <si>
    <t>日文</t>
  </si>
  <si>
    <t>16</t>
  </si>
  <si>
    <t>小　東書　書写　６</t>
  </si>
  <si>
    <t>株式会社　文教社</t>
  </si>
  <si>
    <t>207</t>
  </si>
  <si>
    <t>17</t>
  </si>
  <si>
    <t>社会</t>
  </si>
  <si>
    <t>株式会社　光文書院</t>
  </si>
  <si>
    <t>208</t>
  </si>
  <si>
    <t>光文</t>
  </si>
  <si>
    <t>18</t>
  </si>
  <si>
    <t>224</t>
  </si>
  <si>
    <t>学研</t>
  </si>
  <si>
    <t>19</t>
  </si>
  <si>
    <t>小　東書　社会　５上</t>
  </si>
  <si>
    <t>株式会社　自由社</t>
  </si>
  <si>
    <t>225</t>
  </si>
  <si>
    <t>20</t>
  </si>
  <si>
    <t>小　東書　社会　５下</t>
  </si>
  <si>
    <t>株式会社　育鵬社</t>
  </si>
  <si>
    <t>227</t>
  </si>
  <si>
    <t>21</t>
  </si>
  <si>
    <t>22</t>
  </si>
  <si>
    <t>23</t>
  </si>
  <si>
    <t>地図</t>
  </si>
  <si>
    <t>24</t>
  </si>
  <si>
    <t>算数</t>
  </si>
  <si>
    <t>25</t>
  </si>
  <si>
    <t>26</t>
  </si>
  <si>
    <t>小　東書　算数　２上</t>
  </si>
  <si>
    <t>27</t>
  </si>
  <si>
    <t>小　東書　算数　２下</t>
  </si>
  <si>
    <t>28</t>
  </si>
  <si>
    <t>小　東書　算数　３上</t>
  </si>
  <si>
    <t>29</t>
  </si>
  <si>
    <t>小　東書　算数　３下</t>
  </si>
  <si>
    <t>30</t>
  </si>
  <si>
    <t>小　東書　算数　４上</t>
  </si>
  <si>
    <t>31</t>
  </si>
  <si>
    <t>小　東書　算数　４下</t>
  </si>
  <si>
    <t>32</t>
  </si>
  <si>
    <t>小　東書　算数　５上</t>
  </si>
  <si>
    <t>33</t>
  </si>
  <si>
    <t>小　東書　算数　５下</t>
  </si>
  <si>
    <t>34</t>
  </si>
  <si>
    <t>35</t>
  </si>
  <si>
    <t>理科</t>
  </si>
  <si>
    <t>小　東書　理科　３</t>
  </si>
  <si>
    <t>36</t>
  </si>
  <si>
    <t>小　東書　理科　４</t>
  </si>
  <si>
    <t>37</t>
  </si>
  <si>
    <t>小　東書　理科　５</t>
  </si>
  <si>
    <t>38</t>
  </si>
  <si>
    <t>小　東書　理科　６</t>
  </si>
  <si>
    <t>39</t>
  </si>
  <si>
    <t>１・２</t>
  </si>
  <si>
    <t>生活</t>
  </si>
  <si>
    <t>小　東書　生活　１・２上</t>
  </si>
  <si>
    <t>40</t>
  </si>
  <si>
    <t>小　東書　生活　１・２下</t>
  </si>
  <si>
    <t>41</t>
  </si>
  <si>
    <t>５・６</t>
  </si>
  <si>
    <t>家庭</t>
  </si>
  <si>
    <t>小　東書　家庭　５・６</t>
  </si>
  <si>
    <t>42</t>
  </si>
  <si>
    <t>保健</t>
  </si>
  <si>
    <t>小　東書　保健　３・４</t>
  </si>
  <si>
    <t>43</t>
  </si>
  <si>
    <t>小　東書　保健　５・６</t>
  </si>
  <si>
    <t>44</t>
  </si>
  <si>
    <t>中</t>
    <rPh sb="0" eb="1">
      <t>チュウ</t>
    </rPh>
    <phoneticPr fontId="2"/>
  </si>
  <si>
    <t>中　東書　国語　１</t>
  </si>
  <si>
    <t>45</t>
  </si>
  <si>
    <t>中　東書　国語　２</t>
  </si>
  <si>
    <t>46</t>
  </si>
  <si>
    <t>中　東書　国語　３</t>
  </si>
  <si>
    <t>47</t>
  </si>
  <si>
    <t>１－３</t>
  </si>
  <si>
    <t>48</t>
  </si>
  <si>
    <t>地理</t>
  </si>
  <si>
    <t>中　東書　地理　１・２</t>
  </si>
  <si>
    <t>49</t>
  </si>
  <si>
    <t>歴史</t>
  </si>
  <si>
    <t>50</t>
  </si>
  <si>
    <t>公民</t>
  </si>
  <si>
    <t>中　東書　公民　３</t>
  </si>
  <si>
    <t>51</t>
  </si>
  <si>
    <t>52</t>
  </si>
  <si>
    <t>数学</t>
  </si>
  <si>
    <t>中　東書　数学　１</t>
  </si>
  <si>
    <t>53</t>
  </si>
  <si>
    <t>中　東書　数学　２</t>
  </si>
  <si>
    <t>54</t>
  </si>
  <si>
    <t>中　東書　数学　３</t>
  </si>
  <si>
    <t>55</t>
  </si>
  <si>
    <t>中　東書　理科　１</t>
  </si>
  <si>
    <t>56</t>
  </si>
  <si>
    <t>中　東書　理科　２</t>
  </si>
  <si>
    <t>57</t>
  </si>
  <si>
    <t>中　東書　理科　３</t>
  </si>
  <si>
    <t>58</t>
  </si>
  <si>
    <t>保体</t>
  </si>
  <si>
    <t>59</t>
  </si>
  <si>
    <t>技術</t>
  </si>
  <si>
    <t>60</t>
  </si>
  <si>
    <t>61</t>
  </si>
  <si>
    <t>英語</t>
  </si>
  <si>
    <t>62</t>
  </si>
  <si>
    <t>中　東書　英語　２</t>
  </si>
  <si>
    <t>63</t>
  </si>
  <si>
    <t>中　東書　英語　３</t>
  </si>
  <si>
    <t>233</t>
  </si>
  <si>
    <t>小　大日　理科　３</t>
  </si>
  <si>
    <t>小　大日　保健　３・４</t>
  </si>
  <si>
    <t>小　大日　保健　５・６</t>
  </si>
  <si>
    <t>中　大日　数学　１</t>
  </si>
  <si>
    <t>中　大日　数学　２</t>
  </si>
  <si>
    <t>中　大日　数学　３</t>
  </si>
  <si>
    <t>中　大日　理科　１</t>
  </si>
  <si>
    <t>中　大日　理科　２</t>
  </si>
  <si>
    <t>中　大日　理科　３</t>
  </si>
  <si>
    <t>図工</t>
  </si>
  <si>
    <t>小　開隆　家庭　５・６</t>
  </si>
  <si>
    <t>中　開隆　英語　１</t>
  </si>
  <si>
    <t>中　開隆　英語　２</t>
  </si>
  <si>
    <t>中　開隆　英語　３</t>
  </si>
  <si>
    <t>美術</t>
  </si>
  <si>
    <t>中　開隆　美術　１</t>
  </si>
  <si>
    <t>２・３</t>
  </si>
  <si>
    <t>小　学図　算数　２上</t>
  </si>
  <si>
    <t>小　学図　算数　２下</t>
  </si>
  <si>
    <t>小　学図　算数　３上</t>
  </si>
  <si>
    <t>小　学図　算数　３下</t>
  </si>
  <si>
    <t>小　学図　算数　４上</t>
  </si>
  <si>
    <t>小　学図　算数　４下</t>
  </si>
  <si>
    <t>小　学図　理科　３</t>
  </si>
  <si>
    <t>小　学図　理科　４</t>
  </si>
  <si>
    <t>小　学図　理科　５</t>
  </si>
  <si>
    <t>小　学図　理科　６</t>
  </si>
  <si>
    <t>小　学図　生活　１・２上</t>
  </si>
  <si>
    <t>小　学図　生活　１・２下</t>
  </si>
  <si>
    <t>中学校数学１</t>
  </si>
  <si>
    <t>中　学図　数学　１</t>
  </si>
  <si>
    <t>中学校数学２</t>
  </si>
  <si>
    <t>中　学図　数学　２</t>
  </si>
  <si>
    <t>中学校数学３</t>
  </si>
  <si>
    <t>中　学図　数学　３</t>
  </si>
  <si>
    <t>中学校科学１</t>
  </si>
  <si>
    <t>中　学図　理科　１</t>
  </si>
  <si>
    <t>中学校科学２</t>
  </si>
  <si>
    <t>中　学図　理科　２</t>
  </si>
  <si>
    <t>中学校科学３</t>
  </si>
  <si>
    <t>中　学図　理科　３</t>
  </si>
  <si>
    <t>三省堂</t>
    <rPh sb="0" eb="3">
      <t>サンセイドウ</t>
    </rPh>
    <phoneticPr fontId="2"/>
  </si>
  <si>
    <t>中　三省　国語　１</t>
  </si>
  <si>
    <t>中　三省　国語　２</t>
  </si>
  <si>
    <t>中　三省　国語　３</t>
  </si>
  <si>
    <t>中　三省　英語　１</t>
  </si>
  <si>
    <t>中　三省　英語　２</t>
  </si>
  <si>
    <t>中　三省　英語　３</t>
  </si>
  <si>
    <t>小　教出　国語　１上</t>
  </si>
  <si>
    <t>小　教出　国語　１下</t>
  </si>
  <si>
    <t>小　教出　国語　２上</t>
  </si>
  <si>
    <t>小　教出　国語　２下</t>
  </si>
  <si>
    <t>小　教出　国語　３上</t>
  </si>
  <si>
    <t>小　教出　国語　３下</t>
  </si>
  <si>
    <t>小　教出　国語　４上</t>
  </si>
  <si>
    <t>小　教出　国語　４下</t>
  </si>
  <si>
    <t>小　教出　国語　５上</t>
  </si>
  <si>
    <t>小　教出　国語　５下</t>
  </si>
  <si>
    <t>小　教出　国語　６上</t>
  </si>
  <si>
    <t>小　教出　国語　６下</t>
  </si>
  <si>
    <t>小　教出　書写　１</t>
  </si>
  <si>
    <t>小　教出　書写　２</t>
  </si>
  <si>
    <t>小　教出　書写　３</t>
  </si>
  <si>
    <t>小　教出　書写　４</t>
  </si>
  <si>
    <t>小　教出　書写　５</t>
  </si>
  <si>
    <t>小　教出　書写　６</t>
  </si>
  <si>
    <t>小　教出　算数　１</t>
  </si>
  <si>
    <t>小　教出　算数　２上</t>
  </si>
  <si>
    <t>小　教出　算数　２下</t>
  </si>
  <si>
    <t>小　教出　算数　３上</t>
  </si>
  <si>
    <t>小　教出　算数　３下</t>
  </si>
  <si>
    <t>小　教出　算数　４上</t>
  </si>
  <si>
    <t>小　教出　算数　４下</t>
  </si>
  <si>
    <t>小　教出　理科　３</t>
  </si>
  <si>
    <t>小　教出　理科　４</t>
  </si>
  <si>
    <t>小　教出　理科　５</t>
  </si>
  <si>
    <t>小　教出　理科　６</t>
  </si>
  <si>
    <t>音楽</t>
  </si>
  <si>
    <t>小　教出　音楽　１</t>
  </si>
  <si>
    <t>小　教出　音楽　２</t>
  </si>
  <si>
    <t>小　教出　音楽　３</t>
  </si>
  <si>
    <t>小　教出　音楽　４</t>
  </si>
  <si>
    <t>小　教出　音楽　５</t>
  </si>
  <si>
    <t>小　教出　音楽　６</t>
  </si>
  <si>
    <t>伝え合う言葉　中学国語１</t>
  </si>
  <si>
    <t>中　教出　国語　１</t>
  </si>
  <si>
    <t>伝え合う言葉　中学国語２</t>
  </si>
  <si>
    <t>中　教出　国語　２</t>
  </si>
  <si>
    <t>伝え合う言葉　中学国語３</t>
  </si>
  <si>
    <t>中　教出　国語　３</t>
  </si>
  <si>
    <t>中学社会　地理　地域にまなぶ</t>
  </si>
  <si>
    <t>中　教出　地理　１・２</t>
  </si>
  <si>
    <t>中学社会　歴史　未来をひらく</t>
  </si>
  <si>
    <t>中学社会　公民　ともに生きる</t>
  </si>
  <si>
    <t>中　教出　公民　３</t>
  </si>
  <si>
    <t>中学数学１</t>
  </si>
  <si>
    <t>中　教出　数学　１</t>
  </si>
  <si>
    <t>中学数学２</t>
  </si>
  <si>
    <t>中　教出　数学　２</t>
  </si>
  <si>
    <t>中学数学３</t>
  </si>
  <si>
    <t>中　教出　数学　３</t>
  </si>
  <si>
    <t>中　教出　理科　１</t>
  </si>
  <si>
    <t>中　教出　理科　２</t>
  </si>
  <si>
    <t>中　教出　理科　３</t>
  </si>
  <si>
    <t>中　教出　音楽　１</t>
  </si>
  <si>
    <t>器楽</t>
  </si>
  <si>
    <t>64</t>
  </si>
  <si>
    <t>65</t>
  </si>
  <si>
    <t>中　教出　英語　２</t>
  </si>
  <si>
    <t>66</t>
  </si>
  <si>
    <t>67</t>
  </si>
  <si>
    <t>中　教出　英語　３</t>
  </si>
  <si>
    <t>68</t>
  </si>
  <si>
    <t>小　信教　理科　３</t>
  </si>
  <si>
    <t>一般社団法人信州教育出版社</t>
    <rPh sb="0" eb="2">
      <t>イッパン</t>
    </rPh>
    <phoneticPr fontId="2"/>
  </si>
  <si>
    <t>小　信教　理科　４</t>
  </si>
  <si>
    <t>小　信教　理科　５</t>
  </si>
  <si>
    <t>小　信教　理科　６</t>
  </si>
  <si>
    <t>せいかつ　下　そよかぜ</t>
  </si>
  <si>
    <t>小学生のおんがく　１</t>
  </si>
  <si>
    <t>小　教芸　音楽　１</t>
  </si>
  <si>
    <t>小学生の音楽　２</t>
  </si>
  <si>
    <t>小　教芸　音楽　２</t>
  </si>
  <si>
    <t>小学生の音楽　３</t>
  </si>
  <si>
    <t>小　教芸　音楽　３</t>
  </si>
  <si>
    <t>小学生の音楽　４</t>
  </si>
  <si>
    <t>小　教芸　音楽　４</t>
  </si>
  <si>
    <t>小学生の音楽　５</t>
  </si>
  <si>
    <t>小　教芸　音楽　５</t>
  </si>
  <si>
    <t>小学生の音楽　６</t>
  </si>
  <si>
    <t>小　教芸　音楽　６</t>
  </si>
  <si>
    <t>中学生の音楽　１</t>
  </si>
  <si>
    <t>中　教芸　音楽　１</t>
  </si>
  <si>
    <t>中学生の音楽　２・３上</t>
  </si>
  <si>
    <t>中学生の音楽　２・３下</t>
  </si>
  <si>
    <t>中学生の器楽</t>
  </si>
  <si>
    <t>こくご一上　かざぐるま</t>
  </si>
  <si>
    <t>こくご一下　ともだち</t>
  </si>
  <si>
    <t>こくご二上　たんぽぽ</t>
  </si>
  <si>
    <t>こくご二下　赤とんぼ</t>
  </si>
  <si>
    <t>国語三下　あおぞら</t>
  </si>
  <si>
    <t>国語四上　かがやき</t>
  </si>
  <si>
    <t>国語四下　はばたき</t>
  </si>
  <si>
    <t>小　光村　国語　５</t>
  </si>
  <si>
    <t>国語六　創造</t>
  </si>
  <si>
    <t>小　光村　国語　６</t>
  </si>
  <si>
    <t>小　光村　書写　１</t>
  </si>
  <si>
    <t>しょしゃ　二年</t>
  </si>
  <si>
    <t>小　光村　書写　２</t>
  </si>
  <si>
    <t>小　光村　書写　３</t>
  </si>
  <si>
    <t>書写　四年</t>
  </si>
  <si>
    <t>小　光村　書写　４</t>
  </si>
  <si>
    <t>小　光村　書写　５</t>
  </si>
  <si>
    <t>書写　六年</t>
  </si>
  <si>
    <t>小　光村　書写　６</t>
  </si>
  <si>
    <t>国語１</t>
  </si>
  <si>
    <t>中　光村　国語　１</t>
  </si>
  <si>
    <t>国語２</t>
  </si>
  <si>
    <t>中　光村　国語　２</t>
  </si>
  <si>
    <t>国語３</t>
  </si>
  <si>
    <t>中　光村　国語　３</t>
  </si>
  <si>
    <t>中学書写　一・二・三年</t>
  </si>
  <si>
    <t>中　光村　英語　１</t>
  </si>
  <si>
    <t>中　光村　英語　２</t>
  </si>
  <si>
    <t>中　帝国　地理　１・２</t>
  </si>
  <si>
    <t>中　帝国　公民　３</t>
  </si>
  <si>
    <t>中学校社会科地図</t>
  </si>
  <si>
    <t>大修館</t>
    <rPh sb="0" eb="3">
      <t>タイシュウカン</t>
    </rPh>
    <phoneticPr fontId="2"/>
  </si>
  <si>
    <t>啓林館</t>
    <rPh sb="0" eb="3">
      <t>ケイリンカン</t>
    </rPh>
    <phoneticPr fontId="2"/>
  </si>
  <si>
    <t>わくわく　さんすう１</t>
  </si>
  <si>
    <t>小　啓林　算数　１</t>
  </si>
  <si>
    <t>小　啓林　算数　２上</t>
  </si>
  <si>
    <t>わくわく　算数２下</t>
  </si>
  <si>
    <t>小　啓林　算数　２下</t>
  </si>
  <si>
    <t>小　啓林　算数　３上</t>
  </si>
  <si>
    <t>わくわく　算数３下</t>
  </si>
  <si>
    <t>小　啓林　算数　３下</t>
  </si>
  <si>
    <t>小　啓林　算数　４上</t>
  </si>
  <si>
    <t>わくわく　算数４下</t>
  </si>
  <si>
    <t>小　啓林　算数　４下</t>
  </si>
  <si>
    <t>わくわく理科　３</t>
  </si>
  <si>
    <t>小　啓林　理科　３</t>
  </si>
  <si>
    <t>わくわく理科　４</t>
  </si>
  <si>
    <t>小　啓林　理科　４</t>
  </si>
  <si>
    <t>わくわく理科　５</t>
  </si>
  <si>
    <t>小　啓林　理科　５</t>
  </si>
  <si>
    <t>わくわく理科　６</t>
  </si>
  <si>
    <t>小　啓林　理科　６</t>
  </si>
  <si>
    <t>小　啓林　生活　１・２上</t>
  </si>
  <si>
    <t>いきいき　せいかつ下</t>
  </si>
  <si>
    <t>小　啓林　生活　１・２下</t>
  </si>
  <si>
    <t>中　啓林　数学　２</t>
  </si>
  <si>
    <t>中　啓林　数学　３</t>
  </si>
  <si>
    <t>中　啓林　理科　１</t>
  </si>
  <si>
    <t>中　啓林　理科　２</t>
  </si>
  <si>
    <t>中　啓林　理科　３</t>
  </si>
  <si>
    <t>中　数研　数学　２</t>
  </si>
  <si>
    <t>中　数研　数学　３</t>
  </si>
  <si>
    <t>小　日文　算数　２上</t>
  </si>
  <si>
    <t>小　日文　算数　２下</t>
  </si>
  <si>
    <t>小　日文　算数　３上</t>
  </si>
  <si>
    <t>小　日文　算数　３下</t>
  </si>
  <si>
    <t>小　日文　算数　４上</t>
  </si>
  <si>
    <t>小　日文　算数　４下</t>
  </si>
  <si>
    <t>上</t>
    <rPh sb="0" eb="1">
      <t>ウエ</t>
    </rPh>
    <phoneticPr fontId="2"/>
  </si>
  <si>
    <t>下</t>
    <rPh sb="0" eb="1">
      <t>シタ</t>
    </rPh>
    <phoneticPr fontId="2"/>
  </si>
  <si>
    <t>小　日文　図工　１・２上</t>
  </si>
  <si>
    <t>小　日文　図工　１・２下</t>
  </si>
  <si>
    <t>小　日文　図工　３・４上</t>
  </si>
  <si>
    <t>小　日文　図工　３・４下</t>
  </si>
  <si>
    <t>小　日文　図工　５・６上</t>
  </si>
  <si>
    <t>小　日文　図工　５・６下</t>
  </si>
  <si>
    <t>中学社会　地理的分野</t>
  </si>
  <si>
    <t>中　日文　地理　１・２</t>
  </si>
  <si>
    <t>中学社会　歴史的分野</t>
  </si>
  <si>
    <t>中学社会　公民的分野</t>
  </si>
  <si>
    <t>中　日文　公民　３</t>
  </si>
  <si>
    <t>中　日文　数学　１</t>
  </si>
  <si>
    <t>中　日文　数学　２</t>
  </si>
  <si>
    <t>中　日文　数学　３</t>
  </si>
  <si>
    <t>中　日文　美術　１</t>
  </si>
  <si>
    <t>文教社</t>
    <rPh sb="0" eb="2">
      <t>ブンキョウ</t>
    </rPh>
    <rPh sb="2" eb="3">
      <t>シャ</t>
    </rPh>
    <phoneticPr fontId="2"/>
  </si>
  <si>
    <t>小　文教　保健　３・４</t>
  </si>
  <si>
    <t>小　文教　保健　５・６</t>
  </si>
  <si>
    <t>小　光文　保健　３・４</t>
  </si>
  <si>
    <t>小　光文　保健　５・６</t>
  </si>
  <si>
    <t>小　学研　保健　３・４</t>
  </si>
  <si>
    <t>小　学研　保健　５・６</t>
  </si>
  <si>
    <t>自由社</t>
    <rPh sb="0" eb="2">
      <t>ジユウ</t>
    </rPh>
    <rPh sb="2" eb="3">
      <t>シャ</t>
    </rPh>
    <phoneticPr fontId="2"/>
  </si>
  <si>
    <t>新しい公民教科書</t>
  </si>
  <si>
    <t>中　自由　公民　３</t>
  </si>
  <si>
    <t>中　育鵬　公民　３</t>
  </si>
  <si>
    <t>冊　数</t>
    <rPh sb="0" eb="1">
      <t>サク</t>
    </rPh>
    <rPh sb="2" eb="3">
      <t>カズ</t>
    </rPh>
    <phoneticPr fontId="2"/>
  </si>
  <si>
    <t>冊</t>
    <phoneticPr fontId="2"/>
  </si>
  <si>
    <t>⑬</t>
    <phoneticPr fontId="2"/>
  </si>
  <si>
    <t>一般図書</t>
    <phoneticPr fontId="2"/>
  </si>
  <si>
    <t xml:space="preserve">　　　　　        　教科用図書受領証明書明細表           </t>
    <rPh sb="14" eb="17">
      <t>キョウカヨウ</t>
    </rPh>
    <rPh sb="17" eb="19">
      <t>トショ</t>
    </rPh>
    <rPh sb="19" eb="21">
      <t>ジュリョウ</t>
    </rPh>
    <rPh sb="21" eb="24">
      <t>ショウメイショ</t>
    </rPh>
    <rPh sb="24" eb="26">
      <t>メイサイ</t>
    </rPh>
    <rPh sb="26" eb="27">
      <t>オモテ</t>
    </rPh>
    <phoneticPr fontId="2"/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</si>
  <si>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</si>
  <si>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</si>
  <si>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</si>
  <si>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</si>
  <si>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</si>
  <si>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</si>
  <si>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</si>
  <si>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</si>
  <si>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</si>
  <si>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</si>
  <si>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r>
      <rPr>
        <b/>
        <sz val="10"/>
        <rFont val="ＭＳ Ｐ明朝"/>
        <family val="1"/>
        <charset val="128"/>
      </rPr>
      <t>②学校名　</t>
    </r>
    <r>
      <rPr>
        <sz val="10"/>
        <rFont val="ＭＳ Ｐ明朝"/>
        <family val="1"/>
        <charset val="128"/>
      </rPr>
      <t>入力してください。</t>
    </r>
    <phoneticPr fontId="2"/>
  </si>
  <si>
    <t>ともに学ぶ人間の歴史</t>
  </si>
  <si>
    <t>株式会社学び舎</t>
    <rPh sb="4" eb="5">
      <t>マナ</t>
    </rPh>
    <rPh sb="6" eb="7">
      <t>シャ</t>
    </rPh>
    <phoneticPr fontId="2"/>
  </si>
  <si>
    <t>書名</t>
    <phoneticPr fontId="2"/>
  </si>
  <si>
    <t>ボランティア名</t>
    <rPh sb="6" eb="7">
      <t>メイ</t>
    </rPh>
    <phoneticPr fontId="3"/>
  </si>
  <si>
    <t>入力画面　
※入力画面は提出不要</t>
    <rPh sb="0" eb="2">
      <t>ニュウリョク</t>
    </rPh>
    <rPh sb="2" eb="4">
      <t>ガメン</t>
    </rPh>
    <rPh sb="6" eb="16">
      <t>コメジルシニュウリョクガメンハテイシュツフヨウ</t>
    </rPh>
    <phoneticPr fontId="2"/>
  </si>
  <si>
    <t>※①～⑧の手順に沿って入力してください。入力いただいた内容は報告様式に反映されます。
※緑色→ドロップダウンリストから選択　黄色→入力</t>
    <rPh sb="5" eb="7">
      <t>テジュン</t>
    </rPh>
    <rPh sb="8" eb="9">
      <t>ソ</t>
    </rPh>
    <rPh sb="11" eb="13">
      <t>ニュウリョク</t>
    </rPh>
    <rPh sb="20" eb="22">
      <t>ニュウリョク</t>
    </rPh>
    <rPh sb="27" eb="29">
      <t>ナイヨウ</t>
    </rPh>
    <rPh sb="30" eb="32">
      <t>ホウコク</t>
    </rPh>
    <rPh sb="32" eb="34">
      <t>ヨウシキ</t>
    </rPh>
    <rPh sb="35" eb="37">
      <t>ハンエイ</t>
    </rPh>
    <rPh sb="44" eb="46">
      <t>ミドリイロ</t>
    </rPh>
    <rPh sb="59" eb="61">
      <t>センタク</t>
    </rPh>
    <rPh sb="62" eb="64">
      <t>キイロ</t>
    </rPh>
    <rPh sb="65" eb="67">
      <t>ニュウリョク</t>
    </rPh>
    <phoneticPr fontId="2"/>
  </si>
  <si>
    <t>小</t>
  </si>
  <si>
    <t>道徳</t>
  </si>
  <si>
    <t>小　東書　道徳　１</t>
  </si>
  <si>
    <t>小　東書　道徳　２</t>
  </si>
  <si>
    <t>小　東書　道徳　４</t>
  </si>
  <si>
    <t>小　東書　道徳　５</t>
  </si>
  <si>
    <t>小　東書　道徳　６</t>
  </si>
  <si>
    <t>小　教出　道徳　１</t>
  </si>
  <si>
    <t>小学どうとく２　はばたこう明日へ</t>
  </si>
  <si>
    <t>小　教出　道徳　２</t>
  </si>
  <si>
    <t>小　教出　道徳　３</t>
  </si>
  <si>
    <t>小　教出　道徳　４</t>
  </si>
  <si>
    <t>小　教出　道徳　５</t>
  </si>
  <si>
    <t>小学道徳６　はばたこう明日へ</t>
  </si>
  <si>
    <t>小　教出　道徳　６</t>
  </si>
  <si>
    <t>79</t>
  </si>
  <si>
    <t>80</t>
  </si>
  <si>
    <t>81</t>
  </si>
  <si>
    <t>82</t>
  </si>
  <si>
    <t>83</t>
  </si>
  <si>
    <t>84</t>
  </si>
  <si>
    <t>85</t>
  </si>
  <si>
    <t>86</t>
  </si>
  <si>
    <t>小　日文　道徳　２</t>
  </si>
  <si>
    <t>小　日文　道徳　３</t>
  </si>
  <si>
    <t>小　日文　道徳　４</t>
  </si>
  <si>
    <t>小　日文　道徳　５</t>
  </si>
  <si>
    <t>小学道徳　生きる力　６</t>
  </si>
  <si>
    <t>小　日文　道徳　６</t>
  </si>
  <si>
    <t>小　光文　道徳　１</t>
  </si>
  <si>
    <t>小学　どうとく　ゆたかな　こころ　２年</t>
  </si>
  <si>
    <t>小　光文　道徳　２</t>
  </si>
  <si>
    <t>小　光文　道徳　３</t>
  </si>
  <si>
    <t>小　光文　道徳　４</t>
  </si>
  <si>
    <t>小　光文　道徳　５</t>
  </si>
  <si>
    <t>小学道徳　ゆたかな心　６年</t>
  </si>
  <si>
    <t>小　光文　道徳　６</t>
  </si>
  <si>
    <t>小　学研　道徳　１</t>
  </si>
  <si>
    <t>小　学研　道徳　２</t>
  </si>
  <si>
    <t>小　学研　道徳　３</t>
  </si>
  <si>
    <t>小　学研　道徳　４</t>
  </si>
  <si>
    <t>小　学研　道徳　５</t>
  </si>
  <si>
    <t>小　学研　道徳　６</t>
  </si>
  <si>
    <r>
      <rPr>
        <b/>
        <sz val="11"/>
        <rFont val="ＭＳ Ｐ明朝"/>
        <family val="1"/>
        <charset val="128"/>
      </rPr>
      <t xml:space="preserve">①前期、後期、前期転学、後期転学　
</t>
    </r>
    <r>
      <rPr>
        <sz val="11"/>
        <rFont val="ＭＳ Ｐ明朝"/>
        <family val="1"/>
        <charset val="128"/>
      </rPr>
      <t>ドロップダウンリストから選んでください。</t>
    </r>
    <phoneticPr fontId="2"/>
  </si>
  <si>
    <t>秦野市拡大写本赤十字奉仕団</t>
  </si>
  <si>
    <t>229</t>
  </si>
  <si>
    <t>日科</t>
  </si>
  <si>
    <t>中　教出　道徳　１</t>
    <rPh sb="5" eb="7">
      <t>ドウトク</t>
    </rPh>
    <phoneticPr fontId="2"/>
  </si>
  <si>
    <t>中　教出　道徳　２</t>
    <rPh sb="5" eb="7">
      <t>ドウトク</t>
    </rPh>
    <phoneticPr fontId="2"/>
  </si>
  <si>
    <t>中　教出　道徳　３</t>
    <rPh sb="5" eb="7">
      <t>ドウトク</t>
    </rPh>
    <phoneticPr fontId="2"/>
  </si>
  <si>
    <t>中　光村　道徳　１</t>
    <rPh sb="5" eb="7">
      <t>ドウトク</t>
    </rPh>
    <phoneticPr fontId="2"/>
  </si>
  <si>
    <t>中　光村　道徳　２</t>
    <rPh sb="5" eb="7">
      <t>ドウトク</t>
    </rPh>
    <phoneticPr fontId="2"/>
  </si>
  <si>
    <t>中　光村　道徳　３</t>
    <rPh sb="5" eb="7">
      <t>ドウトク</t>
    </rPh>
    <phoneticPr fontId="2"/>
  </si>
  <si>
    <t>中　学研　道徳　１</t>
    <rPh sb="5" eb="7">
      <t>ドウトク</t>
    </rPh>
    <phoneticPr fontId="2"/>
  </si>
  <si>
    <t>中　学研　道徳　２</t>
    <rPh sb="5" eb="7">
      <t>ドウトク</t>
    </rPh>
    <phoneticPr fontId="2"/>
  </si>
  <si>
    <t>中　学研　道徳　３</t>
    <rPh sb="5" eb="7">
      <t>ドウトク</t>
    </rPh>
    <phoneticPr fontId="2"/>
  </si>
  <si>
    <r>
      <t xml:space="preserve">ボランティア
</t>
    </r>
    <r>
      <rPr>
        <b/>
        <sz val="12"/>
        <color indexed="9"/>
        <rFont val="ＭＳ Ｐゴシック"/>
        <family val="3"/>
        <charset val="128"/>
      </rPr>
      <t>番号</t>
    </r>
    <rPh sb="7" eb="9">
      <t>バンゴウ</t>
    </rPh>
    <phoneticPr fontId="3"/>
  </si>
  <si>
    <t>国語　ことばの練習　六年</t>
  </si>
  <si>
    <t>B-621</t>
  </si>
  <si>
    <t>国語　ことばの練習　五年</t>
  </si>
  <si>
    <t>B-521</t>
  </si>
  <si>
    <t>国語　ことばのれんしゅう　四年</t>
  </si>
  <si>
    <t>B-421</t>
  </si>
  <si>
    <t>B-321</t>
  </si>
  <si>
    <t>B-221</t>
  </si>
  <si>
    <t>B-121</t>
  </si>
  <si>
    <t>日本教科書株式会社</t>
    <rPh sb="0" eb="2">
      <t>ニホン</t>
    </rPh>
    <rPh sb="2" eb="5">
      <t>キョウカショ</t>
    </rPh>
    <rPh sb="5" eb="9">
      <t>カブシキガイシャ</t>
    </rPh>
    <phoneticPr fontId="2"/>
  </si>
  <si>
    <t>中　日科　道徳　３</t>
    <rPh sb="0" eb="1">
      <t>チュウ</t>
    </rPh>
    <rPh sb="2" eb="3">
      <t>ニチ</t>
    </rPh>
    <rPh sb="3" eb="4">
      <t>カ</t>
    </rPh>
    <rPh sb="5" eb="7">
      <t>ドウトク</t>
    </rPh>
    <phoneticPr fontId="2"/>
  </si>
  <si>
    <t>中　日科　道徳　２</t>
    <rPh sb="0" eb="1">
      <t>チュウ</t>
    </rPh>
    <rPh sb="2" eb="3">
      <t>ニチ</t>
    </rPh>
    <rPh sb="3" eb="4">
      <t>カ</t>
    </rPh>
    <rPh sb="5" eb="7">
      <t>ドウトク</t>
    </rPh>
    <phoneticPr fontId="2"/>
  </si>
  <si>
    <t>中　日科　道徳　１</t>
    <rPh sb="0" eb="1">
      <t>チュウ</t>
    </rPh>
    <rPh sb="2" eb="3">
      <t>ニチ</t>
    </rPh>
    <rPh sb="3" eb="4">
      <t>カ</t>
    </rPh>
    <rPh sb="5" eb="7">
      <t>ドウトク</t>
    </rPh>
    <phoneticPr fontId="2"/>
  </si>
  <si>
    <t>中学生の道徳ノート　自分をのばす３</t>
  </si>
  <si>
    <t>中　育鵬　歴史　１－３</t>
  </si>
  <si>
    <t>小学保健　５・６年</t>
  </si>
  <si>
    <t>小学ほけん　３・４年</t>
  </si>
  <si>
    <t>　　　「中　日文　道徳　３」　も入力</t>
    <rPh sb="4" eb="5">
      <t>チュウ</t>
    </rPh>
    <rPh sb="6" eb="8">
      <t>ニチブン</t>
    </rPh>
    <rPh sb="16" eb="18">
      <t>ニュウリョク</t>
    </rPh>
    <phoneticPr fontId="2"/>
  </si>
  <si>
    <t>中　日文　道徳　１　ノート</t>
    <rPh sb="0" eb="1">
      <t>チュウ</t>
    </rPh>
    <rPh sb="2" eb="4">
      <t>ニチブン</t>
    </rPh>
    <rPh sb="5" eb="7">
      <t>ドウトク</t>
    </rPh>
    <phoneticPr fontId="2"/>
  </si>
  <si>
    <t>別冊「中　日文　道徳　３　ノート」　も入力</t>
    <rPh sb="0" eb="2">
      <t>ベッサツ</t>
    </rPh>
    <rPh sb="3" eb="4">
      <t>チュウ</t>
    </rPh>
    <rPh sb="5" eb="7">
      <t>ニチブン</t>
    </rPh>
    <rPh sb="19" eb="21">
      <t>ニュウリョク</t>
    </rPh>
    <phoneticPr fontId="2"/>
  </si>
  <si>
    <t>中　日文　道徳　３</t>
    <rPh sb="0" eb="1">
      <t>チュウ</t>
    </rPh>
    <rPh sb="2" eb="4">
      <t>ニチブン</t>
    </rPh>
    <rPh sb="5" eb="7">
      <t>ドウトク</t>
    </rPh>
    <phoneticPr fontId="2"/>
  </si>
  <si>
    <t>　　　「中　日文　道徳　２」　も入力認</t>
    <rPh sb="4" eb="5">
      <t>チュウ</t>
    </rPh>
    <rPh sb="6" eb="8">
      <t>ニチブン</t>
    </rPh>
    <rPh sb="16" eb="18">
      <t>ニュウリョク</t>
    </rPh>
    <rPh sb="18" eb="19">
      <t>ニン</t>
    </rPh>
    <phoneticPr fontId="2"/>
  </si>
  <si>
    <t>別冊「中　日文　道徳　２　ノート」　も入力</t>
    <rPh sb="0" eb="2">
      <t>ベッサツ</t>
    </rPh>
    <rPh sb="3" eb="4">
      <t>チュウ</t>
    </rPh>
    <rPh sb="5" eb="7">
      <t>ニチブン</t>
    </rPh>
    <rPh sb="19" eb="21">
      <t>ニュウリョク</t>
    </rPh>
    <phoneticPr fontId="2"/>
  </si>
  <si>
    <t>中　日文　道徳　２</t>
    <rPh sb="0" eb="1">
      <t>チュウ</t>
    </rPh>
    <rPh sb="2" eb="4">
      <t>ニチブン</t>
    </rPh>
    <rPh sb="5" eb="7">
      <t>ドウトク</t>
    </rPh>
    <phoneticPr fontId="2"/>
  </si>
  <si>
    <t>　　　「中　日文　道徳　１」　も入力</t>
    <rPh sb="4" eb="5">
      <t>チュウ</t>
    </rPh>
    <rPh sb="6" eb="8">
      <t>ニチブン</t>
    </rPh>
    <rPh sb="16" eb="18">
      <t>ニュウリョク</t>
    </rPh>
    <phoneticPr fontId="2"/>
  </si>
  <si>
    <t>別冊「中　日文　道徳　１　ノート」　も入力</t>
    <rPh sb="0" eb="2">
      <t>ベッサツ</t>
    </rPh>
    <rPh sb="3" eb="4">
      <t>チュウ</t>
    </rPh>
    <rPh sb="5" eb="7">
      <t>ニチブン</t>
    </rPh>
    <rPh sb="19" eb="21">
      <t>ニュウリョク</t>
    </rPh>
    <phoneticPr fontId="2"/>
  </si>
  <si>
    <t>中　日文　道徳　１</t>
    <rPh sb="0" eb="1">
      <t>チュウ</t>
    </rPh>
    <rPh sb="2" eb="4">
      <t>ニチブン</t>
    </rPh>
    <rPh sb="5" eb="7">
      <t>ドウトク</t>
    </rPh>
    <phoneticPr fontId="2"/>
  </si>
  <si>
    <t>　　　「小　日文　道徳　６」　も入力</t>
    <rPh sb="16" eb="18">
      <t>ニュウリョク</t>
    </rPh>
    <phoneticPr fontId="2"/>
  </si>
  <si>
    <t>別冊「小　日文　道徳　６　ノート」　も入力</t>
    <rPh sb="0" eb="2">
      <t>ベッサツ</t>
    </rPh>
    <rPh sb="19" eb="21">
      <t>ニュウリョク</t>
    </rPh>
    <phoneticPr fontId="2"/>
  </si>
  <si>
    <t>　　　「小　日文　道徳　５」　も入力</t>
    <rPh sb="16" eb="18">
      <t>ニュウリョク</t>
    </rPh>
    <phoneticPr fontId="2"/>
  </si>
  <si>
    <t>別冊「小　日文　道徳　５　ノート」も入力</t>
    <rPh sb="0" eb="2">
      <t>ベッサツ</t>
    </rPh>
    <rPh sb="18" eb="20">
      <t>ニュウリョク</t>
    </rPh>
    <phoneticPr fontId="2"/>
  </si>
  <si>
    <t>　　　「小　日文　道徳　４」　も入力</t>
    <rPh sb="16" eb="18">
      <t>ニュウリョク</t>
    </rPh>
    <phoneticPr fontId="2"/>
  </si>
  <si>
    <t>別冊「小　日文　道徳　４　ノート」　も入力</t>
    <rPh sb="0" eb="2">
      <t>ベッサツ</t>
    </rPh>
    <rPh sb="19" eb="21">
      <t>ニュウリョク</t>
    </rPh>
    <phoneticPr fontId="2"/>
  </si>
  <si>
    <t>小学道徳　生きる力　４</t>
  </si>
  <si>
    <t>　　　「小　日文　道徳　３」　も入力</t>
    <rPh sb="16" eb="18">
      <t>ニュウリョク</t>
    </rPh>
    <phoneticPr fontId="2"/>
  </si>
  <si>
    <t>別冊「小　日文　道徳　３　ノート」　も入力</t>
    <rPh sb="0" eb="2">
      <t>ベッサツ</t>
    </rPh>
    <rPh sb="19" eb="21">
      <t>ニュウリョク</t>
    </rPh>
    <phoneticPr fontId="2"/>
  </si>
  <si>
    <t>　　　「小　日文　道徳　２」　も入力</t>
    <rPh sb="16" eb="18">
      <t>ニュウリョク</t>
    </rPh>
    <phoneticPr fontId="2"/>
  </si>
  <si>
    <t>別冊「小　日文　道徳　２　ノート」　も入力</t>
    <rPh sb="0" eb="2">
      <t>ベッサツ</t>
    </rPh>
    <rPh sb="19" eb="21">
      <t>ニュウリョク</t>
    </rPh>
    <phoneticPr fontId="2"/>
  </si>
  <si>
    <t>　　　「小　日文　道徳　１」　も入力</t>
    <rPh sb="16" eb="18">
      <t>ニュウリョク</t>
    </rPh>
    <phoneticPr fontId="2"/>
  </si>
  <si>
    <t>別冊「小　日文　道徳　１　ノート」　も入力</t>
    <rPh sb="0" eb="2">
      <t>ベッサツ</t>
    </rPh>
    <rPh sb="19" eb="21">
      <t>ニュウリョク</t>
    </rPh>
    <phoneticPr fontId="2"/>
  </si>
  <si>
    <t>小学社会　６年</t>
  </si>
  <si>
    <t>小学社会　５年</t>
  </si>
  <si>
    <t>小学社会　４年</t>
  </si>
  <si>
    <t>小学社会　３年</t>
  </si>
  <si>
    <t>未来へひろがるサイエンス３</t>
  </si>
  <si>
    <t>未来へひろがるサイエンス２</t>
  </si>
  <si>
    <t>未来へひろがるサイエンス１</t>
  </si>
  <si>
    <t>小　啓林　英語　６</t>
    <rPh sb="5" eb="7">
      <t>エイゴ</t>
    </rPh>
    <phoneticPr fontId="2"/>
  </si>
  <si>
    <t>Blue Sky elementary 6</t>
  </si>
  <si>
    <t>小　啓林　英語　５</t>
    <rPh sb="5" eb="7">
      <t>エイゴ</t>
    </rPh>
    <phoneticPr fontId="2"/>
  </si>
  <si>
    <t>わくわく　算数５</t>
  </si>
  <si>
    <t>中　大修　保体　１－３</t>
  </si>
  <si>
    <t>中　光村　英語　３</t>
  </si>
  <si>
    <t>小　光村　英語　６</t>
    <rPh sb="0" eb="1">
      <t>ショウ</t>
    </rPh>
    <rPh sb="2" eb="4">
      <t>ミツムラ</t>
    </rPh>
    <rPh sb="5" eb="7">
      <t>エイゴ</t>
    </rPh>
    <phoneticPr fontId="2"/>
  </si>
  <si>
    <t>Here We Go! 6</t>
  </si>
  <si>
    <t>小　光村　英語　５</t>
    <rPh sb="0" eb="1">
      <t>ショウ</t>
    </rPh>
    <rPh sb="2" eb="4">
      <t>ミツムラ</t>
    </rPh>
    <rPh sb="5" eb="7">
      <t>エイゴ</t>
    </rPh>
    <phoneticPr fontId="2"/>
  </si>
  <si>
    <t>Here We Go! 5</t>
  </si>
  <si>
    <t>道徳　６　きみが いちばん ひかるとき</t>
  </si>
  <si>
    <t>道徳　４　きみが いちばん ひかるとき</t>
  </si>
  <si>
    <t>どうとく　２　きみが いちばん ひかるとき</t>
  </si>
  <si>
    <t>さんすう　☆☆☆</t>
  </si>
  <si>
    <t>C-124</t>
  </si>
  <si>
    <t>さんすう　☆☆（２）</t>
  </si>
  <si>
    <t>C-123</t>
  </si>
  <si>
    <t>さんすう　☆☆（１）</t>
  </si>
  <si>
    <t>C-122</t>
  </si>
  <si>
    <t>さんすう　☆</t>
  </si>
  <si>
    <t>C-121</t>
  </si>
  <si>
    <t>中学器楽　音楽のおくりもの</t>
  </si>
  <si>
    <t>中学書写</t>
  </si>
  <si>
    <t>小　教出　英語　６</t>
    <rPh sb="0" eb="1">
      <t>ショウ</t>
    </rPh>
    <rPh sb="2" eb="3">
      <t>キョウ</t>
    </rPh>
    <rPh sb="3" eb="4">
      <t>シュツ</t>
    </rPh>
    <rPh sb="5" eb="7">
      <t>エイゴ</t>
    </rPh>
    <phoneticPr fontId="2"/>
  </si>
  <si>
    <t>ONE WORLD Smiles 6</t>
  </si>
  <si>
    <t>小　教出　英語　５</t>
    <rPh sb="0" eb="1">
      <t>ショウ</t>
    </rPh>
    <rPh sb="2" eb="3">
      <t>キョウ</t>
    </rPh>
    <rPh sb="3" eb="4">
      <t>シュツ</t>
    </rPh>
    <rPh sb="5" eb="7">
      <t>エイゴ</t>
    </rPh>
    <phoneticPr fontId="2"/>
  </si>
  <si>
    <t>小学道徳４　はばたこう明日へ</t>
  </si>
  <si>
    <t>小学算数６</t>
  </si>
  <si>
    <t>小学算数５</t>
  </si>
  <si>
    <t>小学　書写　六年</t>
  </si>
  <si>
    <t>小学　書写　四年</t>
  </si>
  <si>
    <t>小学　しょしゃ　二年</t>
  </si>
  <si>
    <t>小　三省　英語　６</t>
    <rPh sb="0" eb="1">
      <t>ショウ</t>
    </rPh>
    <rPh sb="2" eb="4">
      <t>サンセイ</t>
    </rPh>
    <rPh sb="5" eb="7">
      <t>エイゴ</t>
    </rPh>
    <phoneticPr fontId="2"/>
  </si>
  <si>
    <t>CROWN Jr. 6</t>
  </si>
  <si>
    <t>小　三省　英語　５</t>
    <rPh sb="0" eb="1">
      <t>ショウ</t>
    </rPh>
    <rPh sb="2" eb="4">
      <t>サンセイ</t>
    </rPh>
    <rPh sb="5" eb="7">
      <t>エイゴ</t>
    </rPh>
    <phoneticPr fontId="2"/>
  </si>
  <si>
    <t>　　　「小　学図　算数　６」　も入力</t>
    <rPh sb="4" eb="5">
      <t>ショウ</t>
    </rPh>
    <rPh sb="6" eb="7">
      <t>ガク</t>
    </rPh>
    <rPh sb="7" eb="8">
      <t>ト</t>
    </rPh>
    <rPh sb="9" eb="11">
      <t>サンスウ</t>
    </rPh>
    <rPh sb="16" eb="18">
      <t>ニュウリョク</t>
    </rPh>
    <phoneticPr fontId="2"/>
  </si>
  <si>
    <t>小　学図　算数　６　かけ橋</t>
    <rPh sb="12" eb="13">
      <t>ハシ</t>
    </rPh>
    <phoneticPr fontId="2"/>
  </si>
  <si>
    <t>別冊「小　学図　算数　６　かけ橋」　も入力</t>
    <rPh sb="0" eb="2">
      <t>ベッサツ</t>
    </rPh>
    <rPh sb="3" eb="4">
      <t>ショウ</t>
    </rPh>
    <rPh sb="5" eb="6">
      <t>ガク</t>
    </rPh>
    <rPh sb="6" eb="7">
      <t>ズ</t>
    </rPh>
    <rPh sb="8" eb="10">
      <t>サンスウ</t>
    </rPh>
    <rPh sb="15" eb="16">
      <t>ハシ</t>
    </rPh>
    <rPh sb="19" eb="21">
      <t>ニュウリョク</t>
    </rPh>
    <phoneticPr fontId="2"/>
  </si>
  <si>
    <t>小　学図　算数　５下</t>
    <rPh sb="9" eb="10">
      <t>ゲ</t>
    </rPh>
    <phoneticPr fontId="2"/>
  </si>
  <si>
    <t>小　学図　算数　５上</t>
    <rPh sb="9" eb="10">
      <t>ジョウ</t>
    </rPh>
    <phoneticPr fontId="2"/>
  </si>
  <si>
    <t>小　学図　算数　１下</t>
    <rPh sb="9" eb="10">
      <t>ゲ</t>
    </rPh>
    <phoneticPr fontId="2"/>
  </si>
  <si>
    <t>小　学図　算数　１上</t>
    <rPh sb="9" eb="10">
      <t>ジョウ</t>
    </rPh>
    <phoneticPr fontId="2"/>
  </si>
  <si>
    <t>小　開隆　英語　６</t>
    <rPh sb="0" eb="1">
      <t>ショウ</t>
    </rPh>
    <rPh sb="2" eb="4">
      <t>カイリュウ</t>
    </rPh>
    <rPh sb="5" eb="7">
      <t>エイゴ</t>
    </rPh>
    <phoneticPr fontId="2"/>
  </si>
  <si>
    <t>Junior Sunshine 6</t>
  </si>
  <si>
    <t>小　開隆　英語　５</t>
    <rPh sb="0" eb="1">
      <t>ショウ</t>
    </rPh>
    <rPh sb="2" eb="4">
      <t>カイリュウ</t>
    </rPh>
    <rPh sb="5" eb="7">
      <t>エイゴ</t>
    </rPh>
    <phoneticPr fontId="2"/>
  </si>
  <si>
    <t>音楽　☆☆☆☆</t>
  </si>
  <si>
    <t>国語　☆☆☆☆</t>
  </si>
  <si>
    <t>おんがく　☆☆☆</t>
  </si>
  <si>
    <t>おんがく　☆☆</t>
  </si>
  <si>
    <t>おんがく　☆</t>
  </si>
  <si>
    <t>こくご　☆☆☆</t>
  </si>
  <si>
    <t>こくご　☆☆</t>
  </si>
  <si>
    <t>こくご　☆</t>
  </si>
  <si>
    <t>中　東書　道徳　３</t>
    <rPh sb="0" eb="1">
      <t>チュウ</t>
    </rPh>
    <rPh sb="2" eb="4">
      <t>トウショ</t>
    </rPh>
    <rPh sb="5" eb="7">
      <t>ドウトク</t>
    </rPh>
    <phoneticPr fontId="2"/>
  </si>
  <si>
    <t>中　東書　道徳　２</t>
    <rPh sb="0" eb="1">
      <t>チュウ</t>
    </rPh>
    <rPh sb="2" eb="4">
      <t>トウショ</t>
    </rPh>
    <rPh sb="5" eb="7">
      <t>ドウトク</t>
    </rPh>
    <phoneticPr fontId="2"/>
  </si>
  <si>
    <t>中　東書　道徳　１</t>
    <rPh sb="0" eb="1">
      <t>チュウ</t>
    </rPh>
    <rPh sb="2" eb="4">
      <t>トウショ</t>
    </rPh>
    <rPh sb="5" eb="7">
      <t>ドウトク</t>
    </rPh>
    <phoneticPr fontId="2"/>
  </si>
  <si>
    <t>中　東書　英語　１</t>
  </si>
  <si>
    <t>小　東書　英語　６</t>
    <rPh sb="0" eb="1">
      <t>ショウ</t>
    </rPh>
    <rPh sb="2" eb="4">
      <t>トウショ</t>
    </rPh>
    <rPh sb="5" eb="7">
      <t>エイゴ</t>
    </rPh>
    <phoneticPr fontId="2"/>
  </si>
  <si>
    <t>NEW HORIZON Elementary English Course 6</t>
  </si>
  <si>
    <t>　　　「小　東書　英語　５」　も入力</t>
    <rPh sb="16" eb="18">
      <t>ニュウリョク</t>
    </rPh>
    <phoneticPr fontId="2"/>
  </si>
  <si>
    <t>小　東書　英語　５</t>
    <rPh sb="0" eb="1">
      <t>ショウ</t>
    </rPh>
    <rPh sb="2" eb="4">
      <t>トウショ</t>
    </rPh>
    <rPh sb="5" eb="7">
      <t>エイゴ</t>
    </rPh>
    <phoneticPr fontId="2"/>
  </si>
  <si>
    <t>NEW HORIZON Elementary English Course 5</t>
  </si>
  <si>
    <t>小　東書　道徳　３</t>
  </si>
  <si>
    <t>教科書記号</t>
    <phoneticPr fontId="2"/>
  </si>
  <si>
    <t>発行者略称</t>
    <phoneticPr fontId="2"/>
  </si>
  <si>
    <t>列1</t>
  </si>
  <si>
    <r>
      <rPr>
        <b/>
        <sz val="10"/>
        <rFont val="ＭＳ Ｐ明朝"/>
        <family val="1"/>
        <charset val="128"/>
      </rPr>
      <t>⑨拡大</t>
    </r>
    <r>
      <rPr>
        <sz val="10"/>
        <rFont val="ＭＳ Ｐ明朝"/>
        <family val="1"/>
        <charset val="128"/>
      </rPr>
      <t>or</t>
    </r>
    <r>
      <rPr>
        <b/>
        <sz val="10"/>
        <rFont val="ＭＳ Ｐ明朝"/>
        <family val="1"/>
        <charset val="128"/>
      </rPr>
      <t xml:space="preserve">点字
</t>
    </r>
    <r>
      <rPr>
        <sz val="10"/>
        <rFont val="ＭＳ Ｐ明朝"/>
        <family val="1"/>
        <charset val="128"/>
      </rPr>
      <t xml:space="preserve">
</t>
    </r>
    <r>
      <rPr>
        <sz val="9"/>
        <rFont val="ＭＳ Ｐ明朝"/>
        <family val="1"/>
        <charset val="128"/>
      </rPr>
      <t>ドロップダウン
リストから選択</t>
    </r>
    <rPh sb="5" eb="7">
      <t>テンジ</t>
    </rPh>
    <rPh sb="22" eb="24">
      <t>センタク</t>
    </rPh>
    <phoneticPr fontId="2"/>
  </si>
  <si>
    <r>
      <rPr>
        <b/>
        <sz val="10"/>
        <rFont val="ＭＳ Ｐ明朝"/>
        <family val="1"/>
        <charset val="128"/>
      </rPr>
      <t xml:space="preserve">⑩管理番号
</t>
    </r>
    <r>
      <rPr>
        <sz val="10"/>
        <rFont val="ＭＳ Ｐ明朝"/>
        <family val="1"/>
        <charset val="128"/>
      </rPr>
      <t xml:space="preserve">
</t>
    </r>
    <r>
      <rPr>
        <sz val="9"/>
        <rFont val="ＭＳ Ｐ明朝"/>
        <family val="1"/>
        <charset val="128"/>
      </rPr>
      <t xml:space="preserve">「ボランティア図書
　マスタ」　シートの
</t>
    </r>
    <r>
      <rPr>
        <sz val="9"/>
        <rFont val="ＭＳ 明朝"/>
        <family val="1"/>
        <charset val="128"/>
      </rPr>
      <t>２ケタ</t>
    </r>
    <r>
      <rPr>
        <sz val="9"/>
        <rFont val="ＭＳ Ｐ明朝"/>
        <family val="1"/>
        <charset val="128"/>
      </rPr>
      <t>　（01～）　の
「管理番号」 を入力</t>
    </r>
    <rPh sb="1" eb="3">
      <t>カンリ</t>
    </rPh>
    <rPh sb="3" eb="5">
      <t>バンゴウ</t>
    </rPh>
    <phoneticPr fontId="2"/>
  </si>
  <si>
    <r>
      <rPr>
        <b/>
        <sz val="10"/>
        <rFont val="ＭＳ Ｐ明朝"/>
        <family val="1"/>
        <charset val="128"/>
      </rPr>
      <t xml:space="preserve">⑪分冊番号
</t>
    </r>
    <r>
      <rPr>
        <sz val="10"/>
        <rFont val="ＭＳ Ｐ明朝"/>
        <family val="1"/>
        <charset val="128"/>
      </rPr>
      <t xml:space="preserve">
</t>
    </r>
    <r>
      <rPr>
        <sz val="9"/>
        <rFont val="ＭＳ Ｐ明朝"/>
        <family val="1"/>
        <charset val="128"/>
      </rPr>
      <t>数字を入力</t>
    </r>
    <rPh sb="7" eb="9">
      <t>スウジ</t>
    </rPh>
    <phoneticPr fontId="2"/>
  </si>
  <si>
    <r>
      <rPr>
        <b/>
        <sz val="10"/>
        <rFont val="ＭＳ Ｐ明朝"/>
        <family val="1"/>
        <charset val="128"/>
      </rPr>
      <t>⑫冊数</t>
    </r>
    <r>
      <rPr>
        <sz val="10"/>
        <rFont val="ＭＳ Ｐ明朝"/>
        <family val="1"/>
        <charset val="128"/>
      </rPr>
      <t xml:space="preserve">
</t>
    </r>
    <r>
      <rPr>
        <sz val="9"/>
        <rFont val="ＭＳ Ｐ明朝"/>
        <family val="1"/>
        <charset val="128"/>
      </rPr>
      <t>納入（返付）指示した
冊数を入力</t>
    </r>
    <rPh sb="1" eb="3">
      <t>サッスウ</t>
    </rPh>
    <rPh sb="8" eb="10">
      <t>ヘンプ</t>
    </rPh>
    <phoneticPr fontId="2"/>
  </si>
  <si>
    <r>
      <rPr>
        <b/>
        <sz val="10"/>
        <rFont val="ＭＳ Ｐ明朝"/>
        <family val="1"/>
        <charset val="128"/>
      </rPr>
      <t xml:space="preserve">⑦発行者(ボランティア名)
</t>
    </r>
    <r>
      <rPr>
        <sz val="10"/>
        <rFont val="ＭＳ Ｐ明朝"/>
        <family val="1"/>
        <charset val="128"/>
      </rPr>
      <t xml:space="preserve">
</t>
    </r>
    <r>
      <rPr>
        <sz val="9"/>
        <rFont val="ＭＳ Ｐ明朝"/>
        <family val="1"/>
        <charset val="128"/>
      </rPr>
      <t>ドロップダウンリスト選択 または
直接入力（ボランティア一覧参照）</t>
    </r>
    <phoneticPr fontId="2"/>
  </si>
  <si>
    <r>
      <rPr>
        <b/>
        <sz val="10"/>
        <rFont val="ＭＳ Ｐ明朝"/>
        <family val="1"/>
        <charset val="128"/>
      </rPr>
      <t>⑧原典教科書発行者</t>
    </r>
    <r>
      <rPr>
        <sz val="10"/>
        <rFont val="ＭＳ Ｐ明朝"/>
        <family val="1"/>
        <charset val="128"/>
      </rPr>
      <t xml:space="preserve">
</t>
    </r>
    <r>
      <rPr>
        <sz val="9"/>
        <rFont val="ＭＳ Ｐ明朝"/>
        <family val="1"/>
        <charset val="128"/>
      </rPr>
      <t>ドロップダウンリストから選択
　　　　（点字出版社は
　　　　含まれていません。 ）</t>
    </r>
    <r>
      <rPr>
        <sz val="10"/>
        <rFont val="ＭＳ Ｐ明朝"/>
        <family val="1"/>
        <charset val="128"/>
      </rPr>
      <t xml:space="preserve">
</t>
    </r>
    <rPh sb="23" eb="25">
      <t>センタク</t>
    </rPh>
    <phoneticPr fontId="2"/>
  </si>
  <si>
    <t>01</t>
  </si>
  <si>
    <t>政・国</t>
    <rPh sb="0" eb="1">
      <t>セイ</t>
    </rPh>
    <rPh sb="2" eb="3">
      <t>クニ</t>
    </rPh>
    <phoneticPr fontId="2"/>
  </si>
  <si>
    <t>小　東書　社会　６政・国</t>
    <rPh sb="9" eb="10">
      <t>セイ</t>
    </rPh>
    <rPh sb="11" eb="12">
      <t>クニ</t>
    </rPh>
    <phoneticPr fontId="2"/>
  </si>
  <si>
    <t>　「小　東書　社会　６歴」　も入力</t>
    <rPh sb="15" eb="17">
      <t>ニュウリョク</t>
    </rPh>
    <phoneticPr fontId="2"/>
  </si>
  <si>
    <t>歴</t>
    <rPh sb="0" eb="1">
      <t>レキ</t>
    </rPh>
    <phoneticPr fontId="2"/>
  </si>
  <si>
    <t>小　東書　社会　６歴</t>
    <rPh sb="9" eb="10">
      <t>レキ</t>
    </rPh>
    <phoneticPr fontId="2"/>
  </si>
  <si>
    <t>　「小　東書　社会　６政・国」　も入力</t>
    <rPh sb="17" eb="19">
      <t>ニュウリョク</t>
    </rPh>
    <phoneticPr fontId="2"/>
  </si>
  <si>
    <t>　「小　東書　算数　１②」　も入力</t>
    <rPh sb="15" eb="17">
      <t>ニュウリョク</t>
    </rPh>
    <phoneticPr fontId="2"/>
  </si>
  <si>
    <t>　「小　東書　算数　１①」　も入力</t>
    <rPh sb="15" eb="17">
      <t>ニュウリョク</t>
    </rPh>
    <phoneticPr fontId="2"/>
  </si>
  <si>
    <t>別冊「小　東書　英語　５・６ （P・D）」　も入力</t>
    <rPh sb="0" eb="2">
      <t>ベッサツ</t>
    </rPh>
    <rPh sb="23" eb="25">
      <t>ニュウリョク</t>
    </rPh>
    <phoneticPr fontId="2"/>
  </si>
  <si>
    <t>別</t>
    <rPh sb="0" eb="1">
      <t>ベツ</t>
    </rPh>
    <phoneticPr fontId="2"/>
  </si>
  <si>
    <t>小　東書　英語　５・６ （P・D）</t>
    <rPh sb="0" eb="1">
      <t>ショウ</t>
    </rPh>
    <rPh sb="2" eb="4">
      <t>トウショ</t>
    </rPh>
    <rPh sb="5" eb="7">
      <t>エイゴ</t>
    </rPh>
    <phoneticPr fontId="2"/>
  </si>
  <si>
    <t>５年時給与していない場合、別冊「小　東書　英語　５・６ （P・D）」　も入力</t>
    <rPh sb="1" eb="2">
      <t>ネン</t>
    </rPh>
    <rPh sb="2" eb="3">
      <t>トキ</t>
    </rPh>
    <rPh sb="3" eb="5">
      <t>キュウヨ</t>
    </rPh>
    <rPh sb="10" eb="12">
      <t>バアイ</t>
    </rPh>
    <phoneticPr fontId="2"/>
  </si>
  <si>
    <t>701</t>
  </si>
  <si>
    <t>新しい国語　１</t>
  </si>
  <si>
    <t>801</t>
  </si>
  <si>
    <t>新しい国語　２</t>
  </si>
  <si>
    <t>901</t>
  </si>
  <si>
    <t>新しい国語　３</t>
  </si>
  <si>
    <t>新しい書写　一・二・三年</t>
  </si>
  <si>
    <t>新しい社会　地理</t>
  </si>
  <si>
    <t>705</t>
  </si>
  <si>
    <t>新しい社会 歴史</t>
  </si>
  <si>
    <t>新しい社会　公民</t>
  </si>
  <si>
    <t>新しい社会　地図</t>
  </si>
  <si>
    <t>新しい数学１</t>
  </si>
  <si>
    <t>新しい数学２</t>
  </si>
  <si>
    <t>新しい数学３</t>
  </si>
  <si>
    <t>新しい科学１</t>
  </si>
  <si>
    <t>新しい科学２</t>
  </si>
  <si>
    <t>新しい科学３</t>
  </si>
  <si>
    <t>新しい保健体育</t>
  </si>
  <si>
    <t>新しい技術・家庭　技術分野　未来を創る Technology</t>
  </si>
  <si>
    <t>新しい技術・家庭　家庭分野　自立と共生を目指して</t>
  </si>
  <si>
    <t>NEW HORIZON English Course 1_x000D_</t>
  </si>
  <si>
    <t>NEW HORIZON English Course 2_x000D_</t>
  </si>
  <si>
    <t>NEW HORIZON English Course 3</t>
  </si>
  <si>
    <t>新訂　新しい道徳１_x000D_</t>
  </si>
  <si>
    <t>新訂　新しい道徳２_x000D_</t>
  </si>
  <si>
    <t>C-721</t>
  </si>
  <si>
    <t>C-722</t>
  </si>
  <si>
    <t>国語　☆☆☆☆☆</t>
  </si>
  <si>
    <t>音楽　☆☆☆☆☆</t>
  </si>
  <si>
    <t>702</t>
  </si>
  <si>
    <t>数学の世界１年</t>
  </si>
  <si>
    <t>802</t>
  </si>
  <si>
    <t>数学の世界２年</t>
  </si>
  <si>
    <t>902</t>
  </si>
  <si>
    <t>数学の世界３年</t>
  </si>
  <si>
    <t>理科の世界　１</t>
  </si>
  <si>
    <t>理科の世界　２</t>
  </si>
  <si>
    <t>理科の世界　３</t>
  </si>
  <si>
    <t>中学校保健体育</t>
  </si>
  <si>
    <t>New技術・家庭　技術分野　明日を創造する_x000D_</t>
  </si>
  <si>
    <t>別冊「中　教図　技術　１－３(ハンドブック)」　も入力</t>
    <rPh sb="0" eb="2">
      <t>ベッサツ</t>
    </rPh>
    <rPh sb="25" eb="27">
      <t>ニュウリョク</t>
    </rPh>
    <phoneticPr fontId="2"/>
  </si>
  <si>
    <t>703</t>
  </si>
  <si>
    <t>New技術・家庭　技術分野　明日を創造する技術ハンドブック</t>
  </si>
  <si>
    <t>　　　「中　教図　技術　１－３」　も入力</t>
    <rPh sb="18" eb="20">
      <t>ニュウリョク</t>
    </rPh>
    <phoneticPr fontId="2"/>
  </si>
  <si>
    <t>New技術・家庭　家庭分野　くらしを創造する</t>
  </si>
  <si>
    <t>わたしたちの家庭科　５・６</t>
  </si>
  <si>
    <t>美術　１　発見と創造</t>
  </si>
  <si>
    <t>美術　２・３　探求と継承</t>
  </si>
  <si>
    <t>704</t>
  </si>
  <si>
    <t>技術・家庭　技術分野　テクノロジーに希望をのせて</t>
  </si>
  <si>
    <t>技術・家庭　家庭分野　生活の土台　自立と共生</t>
  </si>
  <si>
    <t>SUNSHINE ENGLISH COURSE 1_x000D_</t>
  </si>
  <si>
    <t>SUNSHINE ENGLISH COURSE 2_x000D_</t>
  </si>
  <si>
    <t>_x000D_SUNSHINE ENGLISH COURSE 3</t>
  </si>
  <si>
    <t>803</t>
  </si>
  <si>
    <t>903</t>
  </si>
  <si>
    <t>現代の国語１</t>
  </si>
  <si>
    <t>現代の国語２</t>
  </si>
  <si>
    <t>現代の国語３</t>
  </si>
  <si>
    <t>現代の書写一・二・三</t>
  </si>
  <si>
    <t>NEW CROWN 1_x000D_</t>
  </si>
  <si>
    <t>NEW CROWN 2_x000D_</t>
  </si>
  <si>
    <t>NEW CROWN 3</t>
  </si>
  <si>
    <t>小学社会３</t>
  </si>
  <si>
    <t>小学社会４</t>
  </si>
  <si>
    <t>小学社会５</t>
  </si>
  <si>
    <t>小学社会６</t>
  </si>
  <si>
    <t>しょうがくさんすう１</t>
  </si>
  <si>
    <t>小学算数２下</t>
  </si>
  <si>
    <t>小学算数３下</t>
  </si>
  <si>
    <t>小学算数４下</t>
  </si>
  <si>
    <t>706</t>
  </si>
  <si>
    <t>中学数学　１</t>
  </si>
  <si>
    <t>804</t>
  </si>
  <si>
    <t>中学数学　２</t>
  </si>
  <si>
    <t>904</t>
  </si>
  <si>
    <t>中学数学　３</t>
  </si>
  <si>
    <t>自然の探究　中学理科　１</t>
  </si>
  <si>
    <t>自然の探究　中学理科　２</t>
  </si>
  <si>
    <t>自然の探究　中学理科　３</t>
  </si>
  <si>
    <t>中学音楽　１　音楽のおくりもの</t>
  </si>
  <si>
    <t>中学音楽　２・３上　音楽のおくりもの_x000D_</t>
  </si>
  <si>
    <t>中学音楽　２・３下　音楽のおくりもの</t>
  </si>
  <si>
    <t>751</t>
  </si>
  <si>
    <t>ONE WORLD English Course 1_x000D_</t>
  </si>
  <si>
    <t>_x000D_ONE WORLD English Course 2_x000D_</t>
  </si>
  <si>
    <t>ONE WORLD English Course 3</t>
  </si>
  <si>
    <t>中学道徳１　とびだそう未来へ_x000D_</t>
  </si>
  <si>
    <t>中学道徳２　とびだそう未来へ_x000D_</t>
  </si>
  <si>
    <t>中学道徳３　とびだそう未来へ</t>
  </si>
  <si>
    <t>こくご　ことばのべんきょう　一ねん</t>
  </si>
  <si>
    <t>こくご　ことばのべんきょう　二ねん</t>
  </si>
  <si>
    <t>こくご　ことばのべんきょう　三ねん</t>
  </si>
  <si>
    <t>数学　☆☆☆☆</t>
  </si>
  <si>
    <t>数学　☆☆☆☆☆</t>
  </si>
  <si>
    <t>楽しい理科　3年</t>
  </si>
  <si>
    <t>楽しい理科　4年</t>
  </si>
  <si>
    <t>楽しい理科　5年</t>
  </si>
  <si>
    <t>楽しい理科　6年</t>
  </si>
  <si>
    <t>752</t>
  </si>
  <si>
    <t>英語</t>
    <rPh sb="0" eb="2">
      <t>エイゴ</t>
    </rPh>
    <phoneticPr fontId="2"/>
  </si>
  <si>
    <t>美 術 １</t>
  </si>
  <si>
    <t>美 術 ２・３</t>
  </si>
  <si>
    <t>Here We Go!　ENGLISH COURSE　1</t>
  </si>
  <si>
    <t>805</t>
  </si>
  <si>
    <t>Here We Go!　ENGLISH COURSE　2</t>
  </si>
  <si>
    <t>905</t>
  </si>
  <si>
    <t>Here We Go!　ENGLISH COURSE　3</t>
  </si>
  <si>
    <t>中学道徳　１　きみが　いちばん　ひかるとき_x000D_</t>
  </si>
  <si>
    <t>_x000D_中学道徳　２　きみが　いちばん　ひかるとき_x000D_</t>
  </si>
  <si>
    <t>中学道徳　３　きみが　いちばん　ひかるとき</t>
  </si>
  <si>
    <t>社会科　中学生の地理　世界の姿と日本の国土</t>
  </si>
  <si>
    <t>707</t>
  </si>
  <si>
    <t>社会科　中学生の歴史　日本の歩みと世界の動き</t>
  </si>
  <si>
    <t>社会科　中学生の公民　よりよい社会を目指して</t>
  </si>
  <si>
    <t>最新　中学校保健体育</t>
  </si>
  <si>
    <t>わくわく　算数６</t>
  </si>
  <si>
    <t>未来へひろがる数学 １</t>
  </si>
  <si>
    <t>未来へひろがる数学　２</t>
  </si>
  <si>
    <t>未来へひろがる数学 ３</t>
  </si>
  <si>
    <t>BLUE SKY English Course 1_x000D_</t>
  </si>
  <si>
    <t>中　啓林　英語　１</t>
    <rPh sb="5" eb="7">
      <t>エイゴ</t>
    </rPh>
    <phoneticPr fontId="2"/>
  </si>
  <si>
    <t>806</t>
  </si>
  <si>
    <t>BLUE SKY English Course 2_x000D_</t>
  </si>
  <si>
    <t>中　啓林　英語　２</t>
    <rPh sb="5" eb="7">
      <t>エイゴ</t>
    </rPh>
    <phoneticPr fontId="2"/>
  </si>
  <si>
    <t>906</t>
  </si>
  <si>
    <t>BLUE SKY English Course 3</t>
  </si>
  <si>
    <t>中　啓林　英語　３</t>
    <rPh sb="5" eb="7">
      <t>エイゴ</t>
    </rPh>
    <phoneticPr fontId="2"/>
  </si>
  <si>
    <t>081</t>
  </si>
  <si>
    <t>山川</t>
  </si>
  <si>
    <t>708</t>
  </si>
  <si>
    <t>中学歴史　日本と世界</t>
  </si>
  <si>
    <t>中　山川　歴史　１－３</t>
    <rPh sb="2" eb="4">
      <t>ヤマカワ</t>
    </rPh>
    <phoneticPr fontId="2"/>
  </si>
  <si>
    <t>株式会社　山川出版社</t>
    <rPh sb="0" eb="4">
      <t>カブシキガイシャ</t>
    </rPh>
    <rPh sb="5" eb="7">
      <t>ヤマカワ</t>
    </rPh>
    <rPh sb="7" eb="10">
      <t>シュッパンシャ</t>
    </rPh>
    <phoneticPr fontId="2"/>
  </si>
  <si>
    <t>日々の学びに数学的な見方・考え方をはたらかせる　これからの 数学１_x000D_</t>
  </si>
  <si>
    <t>見方・考え方がはたらき，問題解決のチカラが高まる　これからの 数学１　探究ノート</t>
  </si>
  <si>
    <t>日々の学びに数学的な見方・考え方をはたらかせるこれからの　数学２_x000D_</t>
  </si>
  <si>
    <t>807</t>
  </si>
  <si>
    <t>見方・考え方がはたらき，問題解決のチカラが高まる　これからの　数学２　探究ノート</t>
  </si>
  <si>
    <t>日々の学びに数学的な見方・考え方をはたらかせるこれからの　数学３_x000D_</t>
  </si>
  <si>
    <t>907</t>
  </si>
  <si>
    <t>見方・考え方がはたらき，問題解決のチカラが高まるこれからの　数学３　探究ノート</t>
  </si>
  <si>
    <t>709</t>
  </si>
  <si>
    <t>808</t>
  </si>
  <si>
    <t>908</t>
  </si>
  <si>
    <t>美術１　美術との出会い</t>
  </si>
  <si>
    <t>美術２・３上　学びの実感と広がり_x000D_</t>
  </si>
  <si>
    <t>美術２・３下　学びの探求と未来</t>
  </si>
  <si>
    <t>中学道徳　あすを生きる　１_x000D_</t>
  </si>
  <si>
    <t>中学道徳　あすを生きる　１　道徳ノート_x000D_</t>
  </si>
  <si>
    <t>中学道徳　あすを生きる　２_x000D_</t>
  </si>
  <si>
    <t>中学道徳　あすを生きる　２　道徳ノート_x000D_</t>
  </si>
  <si>
    <t>中　日文　道徳　２　ノート</t>
    <rPh sb="0" eb="1">
      <t>チュウ</t>
    </rPh>
    <rPh sb="2" eb="4">
      <t>ニチブン</t>
    </rPh>
    <rPh sb="5" eb="7">
      <t>ドウトク</t>
    </rPh>
    <phoneticPr fontId="2"/>
  </si>
  <si>
    <t>中学道徳　あすを生きる　３_x000D_</t>
  </si>
  <si>
    <t>中学道徳　あすを生きる　３　道徳ノート</t>
  </si>
  <si>
    <t>中　日文　道徳　３　ノート</t>
    <rPh sb="0" eb="1">
      <t>チュウ</t>
    </rPh>
    <rPh sb="2" eb="4">
      <t>ニチブン</t>
    </rPh>
    <rPh sb="5" eb="7">
      <t>ドウトク</t>
    </rPh>
    <phoneticPr fontId="2"/>
  </si>
  <si>
    <t>中学保健体育</t>
  </si>
  <si>
    <t>新・中学生の道徳　明日への扉　１_x000D_</t>
  </si>
  <si>
    <t>新・中学生の道徳　明日への扉　２_x000D_</t>
  </si>
  <si>
    <t>新・中学生の道徳　明日への扉　３</t>
  </si>
  <si>
    <t>710</t>
  </si>
  <si>
    <t>［最新］新しい日本の歴史</t>
  </si>
  <si>
    <t>［最新］新しいみんなの公民</t>
  </si>
  <si>
    <t>711</t>
  </si>
  <si>
    <t>中学生の道徳　自分を見つめる１_x000D_</t>
  </si>
  <si>
    <t>中学生の道徳ノート　自分を見つめる１_x000D_</t>
  </si>
  <si>
    <t>中学生の道徳　自分を考える２_x000D_</t>
  </si>
  <si>
    <t>中学生の道徳ノート　自分を考える２_x000D_</t>
  </si>
  <si>
    <t>中学生の道徳　自分をのばす３_x000D_</t>
  </si>
  <si>
    <t>道徳　中学１　生き方から学ぶ_x000D_</t>
  </si>
  <si>
    <t>809</t>
  </si>
  <si>
    <t>道徳　中学２　生き方を見つめる_x000D_</t>
  </si>
  <si>
    <t>909</t>
  </si>
  <si>
    <t>道徳　中学３　生き方を創造する</t>
  </si>
  <si>
    <t>ボランティア一覧</t>
    <rPh sb="6" eb="8">
      <t>イチラン</t>
    </rPh>
    <phoneticPr fontId="7"/>
  </si>
  <si>
    <t>あかつき教育図書株式会社</t>
  </si>
  <si>
    <t>あか図</t>
    <rPh sb="2" eb="3">
      <t>ズ</t>
    </rPh>
    <phoneticPr fontId="2"/>
  </si>
  <si>
    <t>点字</t>
  </si>
  <si>
    <t>拡大</t>
  </si>
  <si>
    <t>小　東書　国語　５</t>
  </si>
  <si>
    <t>小　東書　国語　６</t>
  </si>
  <si>
    <t>小　東書　社会　３</t>
  </si>
  <si>
    <t>小　東書　社会　４</t>
  </si>
  <si>
    <t>小　東書　地図　３－６</t>
  </si>
  <si>
    <t>①</t>
  </si>
  <si>
    <t>小　東書　算数　１①</t>
  </si>
  <si>
    <t>②</t>
  </si>
  <si>
    <t>小　東書　算数　１②</t>
  </si>
  <si>
    <t>小　東書　算数　６</t>
  </si>
  <si>
    <t>３･４</t>
  </si>
  <si>
    <t>　</t>
  </si>
  <si>
    <t>中　東書　書写　１－３</t>
  </si>
  <si>
    <t>中　東書　歴史　１－３</t>
  </si>
  <si>
    <t>中　東書　地図　１－３</t>
  </si>
  <si>
    <t>中　東書　保体　１－３</t>
  </si>
  <si>
    <t>中　東書　技術　１－３</t>
  </si>
  <si>
    <t>中　東書　家庭　１－３</t>
  </si>
  <si>
    <t>新訂　新しい道徳３</t>
  </si>
  <si>
    <t>１－６</t>
  </si>
  <si>
    <t>小　東書　こくご　☆</t>
    <rPh sb="0" eb="1">
      <t>ショウ</t>
    </rPh>
    <rPh sb="2" eb="4">
      <t>トウショ</t>
    </rPh>
    <phoneticPr fontId="2"/>
  </si>
  <si>
    <t>小　東書　こくご　☆☆</t>
    <rPh sb="0" eb="1">
      <t>ショウ</t>
    </rPh>
    <rPh sb="2" eb="4">
      <t>トウショ</t>
    </rPh>
    <phoneticPr fontId="2"/>
  </si>
  <si>
    <t>小　東書　こくご　☆☆☆</t>
    <rPh sb="0" eb="1">
      <t>ショウ</t>
    </rPh>
    <rPh sb="2" eb="4">
      <t>トウショ</t>
    </rPh>
    <phoneticPr fontId="2"/>
  </si>
  <si>
    <t>小　東書　おんがく　☆</t>
    <rPh sb="0" eb="1">
      <t>ショウ</t>
    </rPh>
    <rPh sb="2" eb="4">
      <t>トウショ</t>
    </rPh>
    <phoneticPr fontId="2"/>
  </si>
  <si>
    <t>小　東書　おんがく　☆☆</t>
    <rPh sb="0" eb="1">
      <t>ショウ</t>
    </rPh>
    <rPh sb="2" eb="4">
      <t>トウショ</t>
    </rPh>
    <phoneticPr fontId="2"/>
  </si>
  <si>
    <t>小　東書　おんがく　☆☆☆</t>
    <rPh sb="0" eb="1">
      <t>ショウ</t>
    </rPh>
    <rPh sb="2" eb="4">
      <t>トウショ</t>
    </rPh>
    <phoneticPr fontId="2"/>
  </si>
  <si>
    <t>中　東書　国語　☆☆☆☆</t>
    <rPh sb="0" eb="1">
      <t>チュウ</t>
    </rPh>
    <rPh sb="2" eb="4">
      <t>トウショ</t>
    </rPh>
    <rPh sb="5" eb="7">
      <t>コクゴ</t>
    </rPh>
    <phoneticPr fontId="2"/>
  </si>
  <si>
    <t>中　東書　国語　☆☆☆☆☆</t>
    <rPh sb="0" eb="1">
      <t>チュウ</t>
    </rPh>
    <rPh sb="2" eb="4">
      <t>トウショ</t>
    </rPh>
    <rPh sb="5" eb="7">
      <t>コクゴ</t>
    </rPh>
    <phoneticPr fontId="2"/>
  </si>
  <si>
    <t>中　東書　音楽　☆☆☆☆</t>
    <rPh sb="0" eb="1">
      <t>チュウ</t>
    </rPh>
    <rPh sb="2" eb="4">
      <t>トウショ</t>
    </rPh>
    <rPh sb="5" eb="7">
      <t>オンガク</t>
    </rPh>
    <phoneticPr fontId="2"/>
  </si>
  <si>
    <t>中　東書　音楽　☆☆☆☆☆</t>
    <rPh sb="0" eb="1">
      <t>チュウ</t>
    </rPh>
    <rPh sb="2" eb="4">
      <t>トウショ</t>
    </rPh>
    <rPh sb="5" eb="7">
      <t>オンガク</t>
    </rPh>
    <phoneticPr fontId="2"/>
  </si>
  <si>
    <t>大日本</t>
    <rPh sb="0" eb="1">
      <t>ダイ</t>
    </rPh>
    <rPh sb="1" eb="3">
      <t>ニホン</t>
    </rPh>
    <phoneticPr fontId="2"/>
  </si>
  <si>
    <t>小　大日　算数　２</t>
  </si>
  <si>
    <t>小　大日　算数　３</t>
  </si>
  <si>
    <t>小　大日　算数　４</t>
  </si>
  <si>
    <t>小　大日　算数　５</t>
  </si>
  <si>
    <t>小　大日　算数　６</t>
  </si>
  <si>
    <t>小　大日　理科　４</t>
  </si>
  <si>
    <t>小　大日　理科　５</t>
  </si>
  <si>
    <t>小　大日　理科　６</t>
  </si>
  <si>
    <t>小　大日　生活　１・２上</t>
  </si>
  <si>
    <t>小　大日　生活　１・２下</t>
  </si>
  <si>
    <t>中　大日　保体　１－３</t>
  </si>
  <si>
    <t>中　教図　技術　１－３</t>
  </si>
  <si>
    <t>中　教図　技術　１－３(ハンドブック)</t>
  </si>
  <si>
    <t>中　教図　家庭　１－３</t>
  </si>
  <si>
    <t>開隆堂</t>
    <rPh sb="0" eb="3">
      <t>カイリュウドウ</t>
    </rPh>
    <phoneticPr fontId="2"/>
  </si>
  <si>
    <t>小　開隆　図工　１・２上</t>
  </si>
  <si>
    <t>小　開隆　図工　１・２下</t>
  </si>
  <si>
    <t>小　開隆　図工　３・４上</t>
  </si>
  <si>
    <t>小　開隆　図工　３・４下</t>
  </si>
  <si>
    <t>小　開隆　図工　５・６上</t>
  </si>
  <si>
    <t>小　開隆　図工　５・６下</t>
  </si>
  <si>
    <t>中　開隆　美術　２・３</t>
  </si>
  <si>
    <t>中　開隆　技術　１－３</t>
  </si>
  <si>
    <t>中　開隆　家庭　１－３</t>
  </si>
  <si>
    <t>小　学図　算数　６</t>
  </si>
  <si>
    <t>中　三省　書写　１－３</t>
  </si>
  <si>
    <t>小　教出　社会　３</t>
  </si>
  <si>
    <t>小　教出　社会　４</t>
  </si>
  <si>
    <t>小　教出　社会　５</t>
  </si>
  <si>
    <t>小　教出　社会　６</t>
  </si>
  <si>
    <t>小　教出　算数　５</t>
  </si>
  <si>
    <t>小　教出　算数　６</t>
  </si>
  <si>
    <t>小　教出　生活　１・２上</t>
  </si>
  <si>
    <t>小　教出　生活　１・２下</t>
  </si>
  <si>
    <t>中　教出　書写　１－３</t>
  </si>
  <si>
    <t>中　教出　歴史　１－３</t>
  </si>
  <si>
    <t>中　教出　音楽　２・３上</t>
  </si>
  <si>
    <t>中　教出　音楽　２・３下</t>
  </si>
  <si>
    <t>中　教出　器楽　１－３</t>
  </si>
  <si>
    <t>中　教出　英語　１</t>
  </si>
  <si>
    <t>小　教出　聴覚　こくご　１</t>
    <rPh sb="0" eb="1">
      <t>ショウ</t>
    </rPh>
    <rPh sb="2" eb="4">
      <t>キョウシュツ</t>
    </rPh>
    <phoneticPr fontId="2"/>
  </si>
  <si>
    <t>小　教出　聴覚　こくご　２</t>
    <rPh sb="0" eb="1">
      <t>ショウ</t>
    </rPh>
    <rPh sb="2" eb="4">
      <t>キョウシュツ</t>
    </rPh>
    <phoneticPr fontId="2"/>
  </si>
  <si>
    <t>小　教出　聴覚　こくご　３</t>
    <rPh sb="0" eb="1">
      <t>ショウ</t>
    </rPh>
    <rPh sb="2" eb="4">
      <t>キョウシュツ</t>
    </rPh>
    <phoneticPr fontId="2"/>
  </si>
  <si>
    <t>小　教出　聴覚　国語　４</t>
    <rPh sb="0" eb="1">
      <t>ショウ</t>
    </rPh>
    <rPh sb="2" eb="4">
      <t>キョウシュツ</t>
    </rPh>
    <rPh sb="8" eb="10">
      <t>コクゴ</t>
    </rPh>
    <phoneticPr fontId="2"/>
  </si>
  <si>
    <t>小　教出　聴覚　国語　５</t>
    <rPh sb="0" eb="1">
      <t>ショウ</t>
    </rPh>
    <rPh sb="2" eb="4">
      <t>キョウシュツ</t>
    </rPh>
    <rPh sb="8" eb="10">
      <t>コクゴ</t>
    </rPh>
    <phoneticPr fontId="2"/>
  </si>
  <si>
    <t>小　教出　聴覚　国語　６</t>
    <rPh sb="0" eb="1">
      <t>ショウ</t>
    </rPh>
    <rPh sb="2" eb="4">
      <t>キョウシュツ</t>
    </rPh>
    <rPh sb="8" eb="10">
      <t>コクゴ</t>
    </rPh>
    <phoneticPr fontId="2"/>
  </si>
  <si>
    <t>B-711</t>
  </si>
  <si>
    <t>国語　言語編</t>
    <rPh sb="0" eb="1">
      <t>コクゴ</t>
    </rPh>
    <rPh sb="2" eb="4">
      <t>ゲンゴ</t>
    </rPh>
    <rPh sb="4" eb="5">
      <t>ヘン</t>
    </rPh>
    <phoneticPr fontId="2"/>
  </si>
  <si>
    <t>中　教出　聴覚　国語　言語編</t>
    <rPh sb="0" eb="1">
      <t>チュウ</t>
    </rPh>
    <rPh sb="2" eb="4">
      <t>キョウシュツ</t>
    </rPh>
    <phoneticPr fontId="2"/>
  </si>
  <si>
    <t>小　教出　さんすう　☆</t>
    <rPh sb="0" eb="1">
      <t>ショウ</t>
    </rPh>
    <rPh sb="2" eb="4">
      <t>キョウシュツ</t>
    </rPh>
    <phoneticPr fontId="2"/>
  </si>
  <si>
    <t>小　教出　さんすう　☆☆（１）</t>
    <rPh sb="0" eb="1">
      <t>ショウ</t>
    </rPh>
    <rPh sb="2" eb="4">
      <t>キョウシュツ</t>
    </rPh>
    <phoneticPr fontId="2"/>
  </si>
  <si>
    <t>小　教出　さんすう　☆☆（２）</t>
    <rPh sb="0" eb="1">
      <t>ショウ</t>
    </rPh>
    <rPh sb="2" eb="4">
      <t>キョウシュツ</t>
    </rPh>
    <phoneticPr fontId="2"/>
  </si>
  <si>
    <t>小　教出　さんすう　☆☆☆</t>
    <rPh sb="0" eb="1">
      <t>ショウ</t>
    </rPh>
    <rPh sb="2" eb="4">
      <t>キョウシュツ</t>
    </rPh>
    <phoneticPr fontId="2"/>
  </si>
  <si>
    <t>中　教出　数学　☆☆☆☆</t>
    <rPh sb="0" eb="1">
      <t>チュウ</t>
    </rPh>
    <rPh sb="2" eb="4">
      <t>キョウシュツ</t>
    </rPh>
    <rPh sb="5" eb="7">
      <t>スウガク</t>
    </rPh>
    <phoneticPr fontId="2"/>
  </si>
  <si>
    <t>中　教出　数学　☆☆☆☆☆</t>
    <rPh sb="0" eb="1">
      <t>チュウ</t>
    </rPh>
    <rPh sb="2" eb="4">
      <t>キョウシュツ</t>
    </rPh>
    <rPh sb="5" eb="7">
      <t>スウガク</t>
    </rPh>
    <phoneticPr fontId="2"/>
  </si>
  <si>
    <t>小　信教　生活　１・２上</t>
  </si>
  <si>
    <t>小　信教　生活　１・２下</t>
  </si>
  <si>
    <t>中　教芸　音楽　２・３上</t>
  </si>
  <si>
    <t>中　教芸　音楽　２・３下</t>
  </si>
  <si>
    <t>中　教芸　器楽　１－３</t>
  </si>
  <si>
    <t>小　光村　国語　１上</t>
  </si>
  <si>
    <t>小　光村　国語　１下</t>
  </si>
  <si>
    <t>小　光村　国語　２上</t>
  </si>
  <si>
    <t>小　光村　国語　２下</t>
  </si>
  <si>
    <t>小　光村　国語　３上</t>
  </si>
  <si>
    <t>小　光村　国語　３下</t>
  </si>
  <si>
    <t>小　光村　国語　４上</t>
  </si>
  <si>
    <t>小　光村　国語　４下</t>
  </si>
  <si>
    <t>小　光村　生活　１・２上</t>
  </si>
  <si>
    <t>小　光村　生活　１・２下</t>
  </si>
  <si>
    <t>小　光村　道徳　１</t>
  </si>
  <si>
    <t>小　光村　道徳　２</t>
  </si>
  <si>
    <t>小　光村　道徳　３</t>
  </si>
  <si>
    <t>小　光村　道徳　４</t>
  </si>
  <si>
    <t>小　光村　道徳　５</t>
  </si>
  <si>
    <t>小　光村　道徳　６</t>
  </si>
  <si>
    <t>中　光村　書写　１－３</t>
  </si>
  <si>
    <t>中　光村　美術　１</t>
  </si>
  <si>
    <t>中　光村　美術　２・３</t>
  </si>
  <si>
    <t>３－６</t>
  </si>
  <si>
    <t>小　帝国　地図　３－６</t>
  </si>
  <si>
    <t>中　帝国　歴史　１－３</t>
  </si>
  <si>
    <t>中　帝国　地図　１－３</t>
  </si>
  <si>
    <t>小　啓林　算数　５</t>
  </si>
  <si>
    <t>小　啓林　算数　６</t>
  </si>
  <si>
    <t>中　啓林　数学　１</t>
  </si>
  <si>
    <t>中　数研　数学　１</t>
  </si>
  <si>
    <t>小　日文　社会　３</t>
  </si>
  <si>
    <t>小　日文　社会　４</t>
  </si>
  <si>
    <t>小　日文　社会　５</t>
  </si>
  <si>
    <t>小　日文　社会　６</t>
  </si>
  <si>
    <t>小　日文　算数　６</t>
  </si>
  <si>
    <t>小　日文　道徳　１</t>
  </si>
  <si>
    <t>小　日文　道徳　１　ノート</t>
  </si>
  <si>
    <t>小　日文　道徳　２　ノート</t>
  </si>
  <si>
    <t>小　日文　道徳　３　ノート</t>
  </si>
  <si>
    <t>小　日文　道徳　４　ノート</t>
  </si>
  <si>
    <t>小　日文　道徳　５　ノート</t>
  </si>
  <si>
    <t>小　日文　道徳　６　ノート</t>
  </si>
  <si>
    <t>中　日文　歴史　１－３</t>
  </si>
  <si>
    <t>中　日文　美術　２・３上</t>
  </si>
  <si>
    <t>中　日文　美術　２・３下</t>
  </si>
  <si>
    <t>小学どうとく　ゆたかな心　３年</t>
  </si>
  <si>
    <t>中　学研　保体　１－３</t>
  </si>
  <si>
    <t>育鵬社</t>
    <rPh sb="0" eb="3">
      <t>イクホウシャ</t>
    </rPh>
    <phoneticPr fontId="2"/>
  </si>
  <si>
    <t>学び舎</t>
    <rPh sb="0" eb="1">
      <t>マナ</t>
    </rPh>
    <rPh sb="2" eb="3">
      <t>シャ</t>
    </rPh>
    <phoneticPr fontId="2"/>
  </si>
  <si>
    <t>中　学び　歴史　１－３</t>
    <rPh sb="2" eb="3">
      <t>マナ</t>
    </rPh>
    <phoneticPr fontId="2"/>
  </si>
  <si>
    <t>株式会社　山川出版社</t>
  </si>
  <si>
    <t>株式会社　Gakken</t>
  </si>
  <si>
    <t>別冊「中　数研　数学　１　(探究ノート)」　も入力</t>
  </si>
  <si>
    <t>別冊「中　数研　数学　２　(探究ノート)」　も入力</t>
  </si>
  <si>
    <t>別冊「中　数研　数学　３　(探究ノート)」　も入力</t>
  </si>
  <si>
    <t>新しい歴史教科書</t>
    <rPh sb="3" eb="5">
      <t>レキシ</t>
    </rPh>
    <phoneticPr fontId="2"/>
  </si>
  <si>
    <t>中　自由　歴史　１－３</t>
    <rPh sb="5" eb="7">
      <t>レキシ</t>
    </rPh>
    <phoneticPr fontId="2"/>
  </si>
  <si>
    <t>あかつき教育図書株式会社</t>
    <rPh sb="4" eb="6">
      <t>キョウイク</t>
    </rPh>
    <rPh sb="6" eb="8">
      <t>トショ</t>
    </rPh>
    <rPh sb="8" eb="12">
      <t>カブシキガイシャ</t>
    </rPh>
    <phoneticPr fontId="2"/>
  </si>
  <si>
    <t>中　あか　道徳　１</t>
    <rPh sb="0" eb="1">
      <t>チュウ</t>
    </rPh>
    <phoneticPr fontId="2"/>
  </si>
  <si>
    <t>別冊「中　あか　道徳　１　ノート」　も入力</t>
    <rPh sb="0" eb="2">
      <t>ベッサツ</t>
    </rPh>
    <rPh sb="3" eb="4">
      <t>チュウ</t>
    </rPh>
    <rPh sb="19" eb="21">
      <t>ニュウリョク</t>
    </rPh>
    <phoneticPr fontId="2"/>
  </si>
  <si>
    <t>中　あか　道徳　１　ノート</t>
    <rPh sb="0" eb="1">
      <t>チュウ</t>
    </rPh>
    <phoneticPr fontId="2"/>
  </si>
  <si>
    <t>　　　「中　あか　道徳　１」　も入力</t>
    <rPh sb="4" eb="5">
      <t>チュウ</t>
    </rPh>
    <rPh sb="16" eb="18">
      <t>ニュウリョク</t>
    </rPh>
    <phoneticPr fontId="2"/>
  </si>
  <si>
    <t>中　あか　道徳　２</t>
    <rPh sb="0" eb="1">
      <t>チュウ</t>
    </rPh>
    <phoneticPr fontId="2"/>
  </si>
  <si>
    <t>別冊「中　あか　道徳　２　ノート」　も入力</t>
    <rPh sb="0" eb="2">
      <t>ベッサツ</t>
    </rPh>
    <rPh sb="3" eb="4">
      <t>チュウ</t>
    </rPh>
    <phoneticPr fontId="2"/>
  </si>
  <si>
    <t>中　あか　道徳　２　ノート</t>
    <rPh sb="0" eb="1">
      <t>チュウ</t>
    </rPh>
    <phoneticPr fontId="2"/>
  </si>
  <si>
    <t>　　　「中　あか　道徳　２」　も入力</t>
    <rPh sb="4" eb="5">
      <t>チュウ</t>
    </rPh>
    <rPh sb="16" eb="18">
      <t>ニュウリョク</t>
    </rPh>
    <phoneticPr fontId="2"/>
  </si>
  <si>
    <t>中　あか　道徳　３</t>
    <rPh sb="0" eb="1">
      <t>チュウ</t>
    </rPh>
    <phoneticPr fontId="2"/>
  </si>
  <si>
    <t>別冊「中　あか　道徳　３　ノート」　も入力</t>
    <rPh sb="0" eb="2">
      <t>ベッサツ</t>
    </rPh>
    <rPh sb="3" eb="4">
      <t>チュウ</t>
    </rPh>
    <rPh sb="19" eb="21">
      <t>ニュウリョク</t>
    </rPh>
    <phoneticPr fontId="2"/>
  </si>
  <si>
    <t>中　あか　道徳　３　ノート</t>
    <rPh sb="0" eb="1">
      <t>チュウ</t>
    </rPh>
    <phoneticPr fontId="2"/>
  </si>
  <si>
    <t>　　　「中　あか　道徳　３」　も入力</t>
    <rPh sb="4" eb="5">
      <t>チュウ</t>
    </rPh>
    <rPh sb="16" eb="18">
      <t>ニュウリョク</t>
    </rPh>
    <phoneticPr fontId="2"/>
  </si>
  <si>
    <t>拡大・点字</t>
    <rPh sb="0" eb="2">
      <t>カクダイ</t>
    </rPh>
    <rPh sb="3" eb="5">
      <t>テンジ</t>
    </rPh>
    <phoneticPr fontId="2"/>
  </si>
  <si>
    <t>特定非営利活動法人　にじの会</t>
    <rPh sb="0" eb="2">
      <t>トクテイ</t>
    </rPh>
    <rPh sb="2" eb="3">
      <t>ヒ</t>
    </rPh>
    <rPh sb="3" eb="5">
      <t>エイリ</t>
    </rPh>
    <rPh sb="5" eb="7">
      <t>カツドウ</t>
    </rPh>
    <rPh sb="7" eb="9">
      <t>ホウジン</t>
    </rPh>
    <rPh sb="13" eb="14">
      <t>カイ</t>
    </rPh>
    <phoneticPr fontId="2"/>
  </si>
  <si>
    <t>社会福祉法人 日本ライトハウス情報文化センター</t>
    <rPh sb="0" eb="2">
      <t>シャカイ</t>
    </rPh>
    <rPh sb="2" eb="4">
      <t>フクシ</t>
    </rPh>
    <rPh sb="4" eb="6">
      <t>ホウジン</t>
    </rPh>
    <rPh sb="7" eb="9">
      <t>ニホン</t>
    </rPh>
    <rPh sb="15" eb="17">
      <t>ジョウホウ</t>
    </rPh>
    <rPh sb="17" eb="19">
      <t>ブンカ</t>
    </rPh>
    <phoneticPr fontId="2"/>
  </si>
  <si>
    <t>宝塚点字友の会</t>
    <rPh sb="0" eb="1">
      <t>タカラ</t>
    </rPh>
    <rPh sb="1" eb="2">
      <t>ツカ</t>
    </rPh>
    <rPh sb="2" eb="4">
      <t>テンジ</t>
    </rPh>
    <rPh sb="4" eb="5">
      <t>トモ</t>
    </rPh>
    <rPh sb="6" eb="7">
      <t>カイ</t>
    </rPh>
    <phoneticPr fontId="2"/>
  </si>
  <si>
    <t>特定非営利活動法人 愛知視覚障害者援護促進協議会</t>
    <rPh sb="0" eb="2">
      <t>トクテイ</t>
    </rPh>
    <rPh sb="2" eb="5">
      <t>ヒエイリ</t>
    </rPh>
    <rPh sb="5" eb="7">
      <t>カツドウ</t>
    </rPh>
    <rPh sb="7" eb="9">
      <t>ホウジン</t>
    </rPh>
    <rPh sb="10" eb="12">
      <t>アイチ</t>
    </rPh>
    <rPh sb="12" eb="14">
      <t>シカク</t>
    </rPh>
    <rPh sb="14" eb="16">
      <t>ショウガイ</t>
    </rPh>
    <rPh sb="16" eb="17">
      <t>シャ</t>
    </rPh>
    <rPh sb="17" eb="19">
      <t>エンゴ</t>
    </rPh>
    <rPh sb="19" eb="21">
      <t>ソクシン</t>
    </rPh>
    <rPh sb="21" eb="24">
      <t>キョウギカイ</t>
    </rPh>
    <phoneticPr fontId="2"/>
  </si>
  <si>
    <t>ＮＰＯ法人ぽこ・あ・ぽこ</t>
    <rPh sb="3" eb="5">
      <t>ホウジン</t>
    </rPh>
    <phoneticPr fontId="2"/>
  </si>
  <si>
    <t>岡山拡大写本の会　　　　　　　　</t>
    <rPh sb="0" eb="2">
      <t>オカヤマ</t>
    </rPh>
    <rPh sb="2" eb="4">
      <t>カクダイ</t>
    </rPh>
    <rPh sb="4" eb="6">
      <t>シャホン</t>
    </rPh>
    <rPh sb="7" eb="8">
      <t>カイ</t>
    </rPh>
    <phoneticPr fontId="2"/>
  </si>
  <si>
    <t>神奈川県視覚障害援助赤十字奉仕団</t>
    <rPh sb="0" eb="3">
      <t>カナガワ</t>
    </rPh>
    <rPh sb="3" eb="4">
      <t>ケン</t>
    </rPh>
    <rPh sb="4" eb="6">
      <t>シカク</t>
    </rPh>
    <rPh sb="6" eb="8">
      <t>ショウガイ</t>
    </rPh>
    <rPh sb="8" eb="10">
      <t>エンジョ</t>
    </rPh>
    <rPh sb="10" eb="13">
      <t>セキジュウジ</t>
    </rPh>
    <rPh sb="13" eb="15">
      <t>ホウシ</t>
    </rPh>
    <rPh sb="15" eb="16">
      <t>ダン</t>
    </rPh>
    <phoneticPr fontId="2"/>
  </si>
  <si>
    <t>社会福祉法人　岐阜アソシア</t>
    <rPh sb="0" eb="2">
      <t>シャカイ</t>
    </rPh>
    <rPh sb="2" eb="4">
      <t>フクシ</t>
    </rPh>
    <rPh sb="4" eb="6">
      <t>ホウジン</t>
    </rPh>
    <rPh sb="7" eb="9">
      <t>ギフ</t>
    </rPh>
    <phoneticPr fontId="2"/>
  </si>
  <si>
    <t>山梨県拡大写本赤十字奉仕団</t>
    <rPh sb="0" eb="3">
      <t>ヤマナシケン</t>
    </rPh>
    <rPh sb="3" eb="5">
      <t>カクダイ</t>
    </rPh>
    <rPh sb="5" eb="7">
      <t>シャホン</t>
    </rPh>
    <rPh sb="7" eb="10">
      <t>セキジュウジ</t>
    </rPh>
    <rPh sb="10" eb="12">
      <t>ホウシ</t>
    </rPh>
    <rPh sb="12" eb="13">
      <t>ダン</t>
    </rPh>
    <phoneticPr fontId="2"/>
  </si>
  <si>
    <t>社会福祉法人　京都ライトハウス</t>
    <rPh sb="0" eb="2">
      <t>シャカイ</t>
    </rPh>
    <rPh sb="2" eb="4">
      <t>フクシ</t>
    </rPh>
    <rPh sb="4" eb="6">
      <t>ホウジン</t>
    </rPh>
    <rPh sb="7" eb="9">
      <t>キョウト</t>
    </rPh>
    <phoneticPr fontId="2"/>
  </si>
  <si>
    <t>点訳ボランティアグループ連絡会</t>
    <rPh sb="0" eb="2">
      <t>テンヤク</t>
    </rPh>
    <rPh sb="12" eb="15">
      <t>レンラクカイ</t>
    </rPh>
    <phoneticPr fontId="2"/>
  </si>
  <si>
    <t>奈良県点訳グループ　青垣会</t>
    <rPh sb="0" eb="3">
      <t>ナラケン</t>
    </rPh>
    <rPh sb="3" eb="5">
      <t>テンヤク</t>
    </rPh>
    <rPh sb="10" eb="12">
      <t>アオガキ</t>
    </rPh>
    <rPh sb="12" eb="13">
      <t>カイ</t>
    </rPh>
    <phoneticPr fontId="2"/>
  </si>
  <si>
    <t>綾瀬市拡大写本奉仕会　ほたるの会</t>
    <rPh sb="0" eb="3">
      <t>アヤセシ</t>
    </rPh>
    <rPh sb="3" eb="5">
      <t>カクダイ</t>
    </rPh>
    <rPh sb="5" eb="7">
      <t>シャホン</t>
    </rPh>
    <rPh sb="7" eb="9">
      <t>ホウシ</t>
    </rPh>
    <rPh sb="9" eb="10">
      <t>カイ</t>
    </rPh>
    <rPh sb="15" eb="16">
      <t>カイ</t>
    </rPh>
    <phoneticPr fontId="2"/>
  </si>
  <si>
    <t>浦安拡大写本るーぺ</t>
    <rPh sb="0" eb="2">
      <t>ウラヤス</t>
    </rPh>
    <rPh sb="2" eb="4">
      <t>カクダイ</t>
    </rPh>
    <rPh sb="4" eb="6">
      <t>シャホン</t>
    </rPh>
    <phoneticPr fontId="2"/>
  </si>
  <si>
    <t>浦和拡大写本の会</t>
    <rPh sb="0" eb="2">
      <t>ウラワ</t>
    </rPh>
    <rPh sb="2" eb="4">
      <t>カクダイ</t>
    </rPh>
    <rPh sb="4" eb="6">
      <t>シャホン</t>
    </rPh>
    <rPh sb="7" eb="8">
      <t>カイ</t>
    </rPh>
    <phoneticPr fontId="2"/>
  </si>
  <si>
    <t>大宮拡大写本・銀のしずく</t>
    <rPh sb="0" eb="2">
      <t>オオミヤ</t>
    </rPh>
    <rPh sb="2" eb="4">
      <t>カクダイ</t>
    </rPh>
    <rPh sb="4" eb="6">
      <t>シャホン</t>
    </rPh>
    <rPh sb="7" eb="8">
      <t>ギン</t>
    </rPh>
    <phoneticPr fontId="2"/>
  </si>
  <si>
    <t>小林聖心女子学院　たんぽぽ会</t>
    <rPh sb="0" eb="2">
      <t>オバヤシ</t>
    </rPh>
    <phoneticPr fontId="2"/>
  </si>
  <si>
    <t>拡大写本こくぶんじ</t>
    <rPh sb="0" eb="2">
      <t>カクダイ</t>
    </rPh>
    <rPh sb="2" eb="4">
      <t>シャホン</t>
    </rPh>
    <phoneticPr fontId="2"/>
  </si>
  <si>
    <t>拡大写本　「結の会」</t>
    <rPh sb="0" eb="2">
      <t>カクダイ</t>
    </rPh>
    <rPh sb="2" eb="4">
      <t>シャホン</t>
    </rPh>
    <rPh sb="6" eb="7">
      <t>ユ</t>
    </rPh>
    <rPh sb="8" eb="9">
      <t>カイ</t>
    </rPh>
    <phoneticPr fontId="2"/>
  </si>
  <si>
    <t>拡大写本グループ　あい</t>
    <rPh sb="0" eb="2">
      <t>カクダイ</t>
    </rPh>
    <rPh sb="2" eb="4">
      <t>シャホン</t>
    </rPh>
    <phoneticPr fontId="2"/>
  </si>
  <si>
    <t>拡大写本グループ　赤いくつ</t>
    <rPh sb="0" eb="2">
      <t>カクダイ</t>
    </rPh>
    <rPh sb="2" eb="4">
      <t>シャホン</t>
    </rPh>
    <rPh sb="9" eb="10">
      <t>アカ</t>
    </rPh>
    <phoneticPr fontId="2"/>
  </si>
  <si>
    <t>拡大写本グループ　とんぼ</t>
    <rPh sb="0" eb="2">
      <t>カクダイ</t>
    </rPh>
    <rPh sb="2" eb="4">
      <t>シャホン</t>
    </rPh>
    <phoneticPr fontId="2"/>
  </si>
  <si>
    <t>拡大写本郡山かわずの会</t>
    <rPh sb="0" eb="2">
      <t>カクダイ</t>
    </rPh>
    <rPh sb="2" eb="4">
      <t>シャホン</t>
    </rPh>
    <rPh sb="4" eb="6">
      <t>コオリヤマ</t>
    </rPh>
    <rPh sb="10" eb="11">
      <t>カイ</t>
    </rPh>
    <phoneticPr fontId="2"/>
  </si>
  <si>
    <t>拡大写本サークル「つばさ」</t>
    <rPh sb="0" eb="2">
      <t>カクダイ</t>
    </rPh>
    <rPh sb="2" eb="4">
      <t>シャホン</t>
    </rPh>
    <phoneticPr fontId="2"/>
  </si>
  <si>
    <t>拡大写本ボランティアグループ「のあざみ」</t>
    <rPh sb="0" eb="2">
      <t>カクダイ</t>
    </rPh>
    <rPh sb="2" eb="4">
      <t>シャホン</t>
    </rPh>
    <phoneticPr fontId="2"/>
  </si>
  <si>
    <t>拡大写本るーぺ・京都</t>
    <rPh sb="0" eb="2">
      <t>カクダイ</t>
    </rPh>
    <rPh sb="2" eb="4">
      <t>シャホン</t>
    </rPh>
    <rPh sb="8" eb="10">
      <t>キョウト</t>
    </rPh>
    <phoneticPr fontId="2"/>
  </si>
  <si>
    <t>拡大写本ルーペの会</t>
    <rPh sb="0" eb="2">
      <t>カクダイ</t>
    </rPh>
    <rPh sb="2" eb="4">
      <t>シャホン</t>
    </rPh>
    <rPh sb="8" eb="9">
      <t>カイ</t>
    </rPh>
    <phoneticPr fontId="2"/>
  </si>
  <si>
    <t>柏市拡大写本サークル</t>
    <rPh sb="0" eb="2">
      <t>カシワシ</t>
    </rPh>
    <rPh sb="2" eb="4">
      <t>カクダイ</t>
    </rPh>
    <rPh sb="4" eb="6">
      <t>シャホン</t>
    </rPh>
    <phoneticPr fontId="2"/>
  </si>
  <si>
    <t>金沢こだまの会　拡大写本グループ</t>
    <rPh sb="0" eb="2">
      <t>カナザワ</t>
    </rPh>
    <rPh sb="6" eb="7">
      <t>カイ</t>
    </rPh>
    <rPh sb="8" eb="10">
      <t>カクダイ</t>
    </rPh>
    <rPh sb="10" eb="12">
      <t>シャホン</t>
    </rPh>
    <phoneticPr fontId="2"/>
  </si>
  <si>
    <t>岸和田拡大写本グループ「愛・アイ」</t>
    <rPh sb="0" eb="3">
      <t>キシワダ</t>
    </rPh>
    <rPh sb="3" eb="5">
      <t>カクダイ</t>
    </rPh>
    <rPh sb="5" eb="7">
      <t>シャホン</t>
    </rPh>
    <rPh sb="12" eb="13">
      <t>アイ</t>
    </rPh>
    <phoneticPr fontId="2"/>
  </si>
  <si>
    <t>下松エンラジスターの会</t>
    <rPh sb="0" eb="1">
      <t>シタ</t>
    </rPh>
    <rPh sb="1" eb="2">
      <t>マツ</t>
    </rPh>
    <rPh sb="10" eb="11">
      <t>カイ</t>
    </rPh>
    <phoneticPr fontId="2"/>
  </si>
  <si>
    <t>越谷市ボランティア連絡会拡大写本グループ</t>
    <rPh sb="0" eb="1">
      <t>コ</t>
    </rPh>
    <rPh sb="1" eb="2">
      <t>タニ</t>
    </rPh>
    <rPh sb="2" eb="3">
      <t>シ</t>
    </rPh>
    <rPh sb="9" eb="12">
      <t>レンラクカイ</t>
    </rPh>
    <rPh sb="12" eb="14">
      <t>カクダイ</t>
    </rPh>
    <rPh sb="14" eb="16">
      <t>シャホン</t>
    </rPh>
    <phoneticPr fontId="2"/>
  </si>
  <si>
    <t>坂戸拡大写本の会</t>
    <rPh sb="0" eb="1">
      <t>サカ</t>
    </rPh>
    <rPh sb="1" eb="2">
      <t>ト</t>
    </rPh>
    <rPh sb="2" eb="4">
      <t>カクダイ</t>
    </rPh>
    <rPh sb="4" eb="6">
      <t>シャホン</t>
    </rPh>
    <rPh sb="7" eb="8">
      <t>カイ</t>
    </rPh>
    <phoneticPr fontId="3"/>
  </si>
  <si>
    <t>相模原市拡大写本赤十字奉仕団　</t>
    <rPh sb="0" eb="4">
      <t>サガミハラシ</t>
    </rPh>
    <rPh sb="4" eb="6">
      <t>カクダイ</t>
    </rPh>
    <rPh sb="6" eb="8">
      <t>シャホン</t>
    </rPh>
    <rPh sb="8" eb="11">
      <t>セキジュウジ</t>
    </rPh>
    <rPh sb="11" eb="13">
      <t>ホウシ</t>
    </rPh>
    <rPh sb="13" eb="14">
      <t>ダン</t>
    </rPh>
    <phoneticPr fontId="2"/>
  </si>
  <si>
    <t>下丸子図書館拡大写本研究会</t>
    <rPh sb="0" eb="3">
      <t>シモマルコ</t>
    </rPh>
    <rPh sb="3" eb="6">
      <t>トショカン</t>
    </rPh>
    <rPh sb="6" eb="8">
      <t>カクダイ</t>
    </rPh>
    <rPh sb="8" eb="10">
      <t>シャホン</t>
    </rPh>
    <rPh sb="10" eb="13">
      <t>ケンキュウカイ</t>
    </rPh>
    <phoneticPr fontId="2"/>
  </si>
  <si>
    <t>鶴見ブラインドメイト　「ワルツ」拡大写本グループ</t>
    <rPh sb="0" eb="2">
      <t>ツルミ</t>
    </rPh>
    <rPh sb="16" eb="18">
      <t>カクダイ</t>
    </rPh>
    <rPh sb="18" eb="20">
      <t>シャホン</t>
    </rPh>
    <phoneticPr fontId="2"/>
  </si>
  <si>
    <t>拡大写本　豊明</t>
    <rPh sb="0" eb="2">
      <t>カクダイ</t>
    </rPh>
    <rPh sb="2" eb="4">
      <t>シャホン</t>
    </rPh>
    <rPh sb="5" eb="7">
      <t>トヨアケ</t>
    </rPh>
    <phoneticPr fontId="2"/>
  </si>
  <si>
    <t>東住吉拡大写本グループ「さわやか」</t>
    <rPh sb="0" eb="1">
      <t>ヒガシ</t>
    </rPh>
    <rPh sb="1" eb="3">
      <t>スミヨシ</t>
    </rPh>
    <rPh sb="3" eb="5">
      <t>カクダイ</t>
    </rPh>
    <rPh sb="5" eb="7">
      <t>シャホン</t>
    </rPh>
    <phoneticPr fontId="2"/>
  </si>
  <si>
    <t>平塚点訳赤十字奉仕団　拡大図書部</t>
    <rPh sb="0" eb="2">
      <t>ヒラツカ</t>
    </rPh>
    <rPh sb="2" eb="4">
      <t>テンヤク</t>
    </rPh>
    <rPh sb="4" eb="7">
      <t>セキジュウジ</t>
    </rPh>
    <rPh sb="7" eb="9">
      <t>ホウシ</t>
    </rPh>
    <rPh sb="9" eb="10">
      <t>ダン</t>
    </rPh>
    <rPh sb="11" eb="13">
      <t>カクダイ</t>
    </rPh>
    <rPh sb="13" eb="15">
      <t>トショ</t>
    </rPh>
    <rPh sb="15" eb="16">
      <t>ブ</t>
    </rPh>
    <phoneticPr fontId="2"/>
  </si>
  <si>
    <t>四街道拡大写本の会</t>
    <rPh sb="0" eb="3">
      <t>ヨツカイドウ</t>
    </rPh>
    <rPh sb="3" eb="5">
      <t>カクダイ</t>
    </rPh>
    <rPh sb="5" eb="7">
      <t>シャホン</t>
    </rPh>
    <rPh sb="8" eb="9">
      <t>カイ</t>
    </rPh>
    <phoneticPr fontId="2"/>
  </si>
  <si>
    <t>社会福祉法人　日本点字図書館</t>
    <rPh sb="0" eb="2">
      <t>シャカイ</t>
    </rPh>
    <rPh sb="2" eb="4">
      <t>フクシ</t>
    </rPh>
    <rPh sb="4" eb="6">
      <t>ホウジン</t>
    </rPh>
    <rPh sb="7" eb="9">
      <t>ニホン</t>
    </rPh>
    <rPh sb="9" eb="11">
      <t>テンジ</t>
    </rPh>
    <rPh sb="11" eb="14">
      <t>トショカン</t>
    </rPh>
    <phoneticPr fontId="2"/>
  </si>
  <si>
    <t>桑名点訳会</t>
    <rPh sb="0" eb="2">
      <t>クワナ</t>
    </rPh>
    <rPh sb="2" eb="4">
      <t>テンヤク</t>
    </rPh>
    <rPh sb="4" eb="5">
      <t>カイ</t>
    </rPh>
    <phoneticPr fontId="2"/>
  </si>
  <si>
    <t>点灯虫グループ</t>
    <rPh sb="0" eb="1">
      <t>テン</t>
    </rPh>
    <rPh sb="1" eb="2">
      <t>トウ</t>
    </rPh>
    <rPh sb="2" eb="3">
      <t>ムシ</t>
    </rPh>
    <phoneticPr fontId="2"/>
  </si>
  <si>
    <t>点晴会</t>
    <rPh sb="0" eb="1">
      <t>テン</t>
    </rPh>
    <rPh sb="1" eb="2">
      <t>ハ</t>
    </rPh>
    <rPh sb="2" eb="3">
      <t>カイ</t>
    </rPh>
    <phoneticPr fontId="2"/>
  </si>
  <si>
    <t>社会福祉法人　名古屋ライトハウス情報文化センター</t>
    <phoneticPr fontId="2"/>
  </si>
  <si>
    <t>点字</t>
    <phoneticPr fontId="2"/>
  </si>
  <si>
    <t>つくばステッキの会</t>
    <rPh sb="8" eb="9">
      <t>カイ</t>
    </rPh>
    <phoneticPr fontId="2"/>
  </si>
  <si>
    <t>発行者番号</t>
    <rPh sb="0" eb="3">
      <t>ハッコウシャ</t>
    </rPh>
    <rPh sb="3" eb="5">
      <t>バンゴウ</t>
    </rPh>
    <phoneticPr fontId="2"/>
  </si>
  <si>
    <t>発行者略称</t>
    <rPh sb="0" eb="3">
      <t>ハッコウシャ</t>
    </rPh>
    <rPh sb="3" eb="5">
      <t>リャクショウ</t>
    </rPh>
    <phoneticPr fontId="2"/>
  </si>
  <si>
    <t>新編　あたらしい　こくご　一上</t>
  </si>
  <si>
    <t>新編　あたらしい　こくご　一下</t>
  </si>
  <si>
    <t>大日本</t>
  </si>
  <si>
    <t>新編　新しい　国語　二上</t>
  </si>
  <si>
    <t>新編　新しい　国語　二下</t>
  </si>
  <si>
    <t>開隆堂</t>
  </si>
  <si>
    <t>新編　新しい国語　三上</t>
  </si>
  <si>
    <t>新編　新しい国語　三下</t>
  </si>
  <si>
    <t>三省堂</t>
  </si>
  <si>
    <t>新編　新しい国語　四上</t>
  </si>
  <si>
    <t>新編　新しい国語　四下</t>
  </si>
  <si>
    <t>一般社団法人信州教育出版社</t>
  </si>
  <si>
    <t>新編　新しい国語　五</t>
  </si>
  <si>
    <t>新編　新しい国語　六</t>
  </si>
  <si>
    <t>新編　あたらしい　しょしゃ　一</t>
  </si>
  <si>
    <t>新編　新しい　しょしゃ　二</t>
  </si>
  <si>
    <t>大修館</t>
  </si>
  <si>
    <t>新編　新しい　書写　三</t>
  </si>
  <si>
    <t>啓林館</t>
  </si>
  <si>
    <t>新編　新しい　書写　四</t>
  </si>
  <si>
    <t>新編　新しい　書写　五</t>
  </si>
  <si>
    <t>新編　新しい　書写　六</t>
  </si>
  <si>
    <t>新編　新しい社会３</t>
  </si>
  <si>
    <t>文教社</t>
  </si>
  <si>
    <t>新編　新しい社会４</t>
  </si>
  <si>
    <t>新編　新しい社会５上</t>
  </si>
  <si>
    <t>新編　新しい社会５下</t>
  </si>
  <si>
    <t>自由社</t>
  </si>
  <si>
    <t>新編　新しい社会６　政治・国際編</t>
  </si>
  <si>
    <t>育鵬社</t>
  </si>
  <si>
    <t>新編　新しい社会６　歴史編</t>
  </si>
  <si>
    <t>学び舎</t>
  </si>
  <si>
    <t>株式会社学び舎</t>
  </si>
  <si>
    <t>新編　新しい地図帳</t>
  </si>
  <si>
    <t>あか図</t>
  </si>
  <si>
    <t>新編　あたらしい　さんすう　１①　はじめよう！さんすう</t>
  </si>
  <si>
    <t>日本教科書株式会社</t>
  </si>
  <si>
    <t>新編　あたらしい　さんすう　１②　みつけよう！さんすう</t>
  </si>
  <si>
    <t>新編　新しい算数　２上　考えるって　おもしろい！</t>
  </si>
  <si>
    <t>新編　新しい算数　２下　考えるって　おもしろい！</t>
  </si>
  <si>
    <t>新編　新しい算数　３上　考えたことが　つながるね！</t>
  </si>
  <si>
    <t>新編　新しい算数　３下　考えたことが　つながるね！</t>
  </si>
  <si>
    <t>新編　新しい算数　４上　考えたことが　つながるね！</t>
  </si>
  <si>
    <t>新編　新しい算数　４下　考えたことが　つながるね！</t>
  </si>
  <si>
    <t>新編　新しい算数　５上　考えたことが　つながるね！</t>
  </si>
  <si>
    <t>新編　新しい算数　５下　考えたことが　つながるね！</t>
  </si>
  <si>
    <t>新編　新しい算数　６　数学へジャンプ！</t>
  </si>
  <si>
    <t>新編　新しい理科　３</t>
  </si>
  <si>
    <t>新編　新しい理科　４</t>
  </si>
  <si>
    <t>新編　新しい理科　５</t>
  </si>
  <si>
    <t>新編　新しい理科　６</t>
  </si>
  <si>
    <t>どきどき　わくわく　新編　あたらしい　せいかつ　上</t>
  </si>
  <si>
    <t>あしたへ　ジャンプ　新編　新しい　生活　下</t>
  </si>
  <si>
    <t>新編　新しい家庭　５・６　私がつくる　みんなでつくる　明日をつくる</t>
  </si>
  <si>
    <t>新編　新しいほけん　３・４</t>
  </si>
  <si>
    <t>新編　新しい保健　５・６</t>
  </si>
  <si>
    <t>新編　あたらしい　どうとく　１</t>
  </si>
  <si>
    <t>新編　新しい　どうとく　２</t>
  </si>
  <si>
    <t>新編　新しいどうとく　３</t>
  </si>
  <si>
    <t>新編　新しいどうとく　４</t>
  </si>
  <si>
    <t>新編　新しい道徳　５</t>
  </si>
  <si>
    <t>新編　新しい道徳　６</t>
  </si>
  <si>
    <t>NEW HORIZON Elementary English Course My Picture Dictionary</t>
  </si>
  <si>
    <t>せいかつ　☆</t>
  </si>
  <si>
    <t>小　東書　せいかつ　☆</t>
    <rPh sb="0" eb="1">
      <t>ショウ</t>
    </rPh>
    <rPh sb="2" eb="4">
      <t>トウショ</t>
    </rPh>
    <phoneticPr fontId="2"/>
  </si>
  <si>
    <t>せいかつ　☆☆</t>
  </si>
  <si>
    <t>小　東書　せいかつ　☆☆</t>
    <rPh sb="0" eb="1">
      <t>ショウ</t>
    </rPh>
    <rPh sb="2" eb="4">
      <t>トウショ</t>
    </rPh>
    <phoneticPr fontId="2"/>
  </si>
  <si>
    <t>せいかつ　☆☆☆</t>
  </si>
  <si>
    <t>小　東書　せいかつ　☆☆☆</t>
    <rPh sb="0" eb="1">
      <t>ショウ</t>
    </rPh>
    <rPh sb="2" eb="4">
      <t>トウショ</t>
    </rPh>
    <phoneticPr fontId="2"/>
  </si>
  <si>
    <t>87</t>
  </si>
  <si>
    <t>88</t>
  </si>
  <si>
    <t>新版 たのしいさんすう１ねん①</t>
  </si>
  <si>
    <t>小　大日　算数　１①</t>
  </si>
  <si>
    <t>　「小　大日　算数　１②」　も入力</t>
    <rPh sb="4" eb="6">
      <t>ダイニチ</t>
    </rPh>
    <rPh sb="15" eb="17">
      <t>ニュウリョク</t>
    </rPh>
    <phoneticPr fontId="2"/>
  </si>
  <si>
    <t>新版 たのしいさんすう１ねん②</t>
  </si>
  <si>
    <t>小　大日　算数　１②</t>
  </si>
  <si>
    <t>　「小　大日　算数　１①」　も入力</t>
    <rPh sb="4" eb="6">
      <t>ダイニチ</t>
    </rPh>
    <rPh sb="15" eb="17">
      <t>ニュウリョク</t>
    </rPh>
    <phoneticPr fontId="2"/>
  </si>
  <si>
    <t>新版 たのしい算数２年</t>
  </si>
  <si>
    <t>新版 たのしい算数３年</t>
  </si>
  <si>
    <t>新版 たのしい算数４年</t>
  </si>
  <si>
    <t>新版 たのしい算数５年</t>
  </si>
  <si>
    <t>新版 たのしい算数６年</t>
  </si>
  <si>
    <t>新版 たのしい理科３年</t>
  </si>
  <si>
    <t>新版 たのしい理科４年</t>
  </si>
  <si>
    <t>新版 たのしい理科５年</t>
  </si>
  <si>
    <t>新版 たのしい理科６年</t>
  </si>
  <si>
    <t>新版 たのしいせいかつ 上 だいすき</t>
  </si>
  <si>
    <t>新版 たのしいせいかつ 下 ひろがれ</t>
  </si>
  <si>
    <t>新版 たのしいほけん３・４年</t>
  </si>
  <si>
    <t>新版 たのしい保健５・６年</t>
  </si>
  <si>
    <t>ずがこうさく１・２上　わくわくするね</t>
  </si>
  <si>
    <t>ずがこうさく１・２下　みつけたよ</t>
  </si>
  <si>
    <t>図画工作３・４上　できたらいいな</t>
  </si>
  <si>
    <t>図画工作３・４下　力を合わせて</t>
  </si>
  <si>
    <t>図画工作５・６上　心をひらいて</t>
  </si>
  <si>
    <t>図画工作５・６下　つながる思い</t>
  </si>
  <si>
    <t>Junior Sunshine 5</t>
  </si>
  <si>
    <t>別冊「小　開隆　英語　５ （W・B）」　も入力</t>
    <rPh sb="0" eb="2">
      <t>ベッサツ</t>
    </rPh>
    <rPh sb="5" eb="7">
      <t>カイリュウ</t>
    </rPh>
    <rPh sb="21" eb="23">
      <t>ニュウリョク</t>
    </rPh>
    <phoneticPr fontId="2"/>
  </si>
  <si>
    <t>Junior Sunshine 5 Word Book</t>
  </si>
  <si>
    <t>小　開隆　英語　５ （W・B）</t>
    <rPh sb="0" eb="1">
      <t>ショウ</t>
    </rPh>
    <rPh sb="2" eb="4">
      <t>カイリュウ</t>
    </rPh>
    <rPh sb="5" eb="7">
      <t>エイゴ</t>
    </rPh>
    <phoneticPr fontId="2"/>
  </si>
  <si>
    <t>　　　「小　開隆　英語　５」　も入力</t>
    <rPh sb="6" eb="8">
      <t>カイリュウ</t>
    </rPh>
    <rPh sb="16" eb="18">
      <t>ニュウリョク</t>
    </rPh>
    <phoneticPr fontId="2"/>
  </si>
  <si>
    <t>別冊「小　開隆　英語　６ （W・B）」　も入力</t>
    <rPh sb="0" eb="2">
      <t>ベッサツ</t>
    </rPh>
    <rPh sb="5" eb="7">
      <t>カイリュウ</t>
    </rPh>
    <rPh sb="21" eb="23">
      <t>ニュウリョク</t>
    </rPh>
    <phoneticPr fontId="2"/>
  </si>
  <si>
    <t>Junior Sunshine 6 Word Book</t>
  </si>
  <si>
    <t>小　開隆　英語　６ （W・B）</t>
    <rPh sb="0" eb="1">
      <t>ショウ</t>
    </rPh>
    <rPh sb="2" eb="4">
      <t>カイリュウ</t>
    </rPh>
    <rPh sb="5" eb="7">
      <t>エイゴ</t>
    </rPh>
    <phoneticPr fontId="2"/>
  </si>
  <si>
    <t>　　　「小　開隆　英語　６」　も入力</t>
    <rPh sb="6" eb="8">
      <t>カイリュウ</t>
    </rPh>
    <rPh sb="16" eb="18">
      <t>ニュウリョク</t>
    </rPh>
    <phoneticPr fontId="2"/>
  </si>
  <si>
    <t>みんなとまなぶ　しょうがっこう　さんすう　１ねん上</t>
  </si>
  <si>
    <t>みんなとまなぶ　しょうがっこう　さんすう　１ねん下</t>
  </si>
  <si>
    <t>みんなと学ぶ　小学校　算数　２年上</t>
  </si>
  <si>
    <t>みんなと学ぶ　小学校　算数　２年下</t>
  </si>
  <si>
    <t>みんなと学ぶ　小学校　算数　３年上</t>
  </si>
  <si>
    <t>みんなと学ぶ　小学校　算数　３年下</t>
  </si>
  <si>
    <t>みんなと学ぶ　小学校　算数　４年上</t>
  </si>
  <si>
    <t>みんなと学ぶ　小学校　算数　４年下</t>
  </si>
  <si>
    <t>みんなと学ぶ　小学校　算数　５年上</t>
  </si>
  <si>
    <t>みんなと学ぶ　小学校　算数　５年下</t>
  </si>
  <si>
    <t>みんなと学ぶ　小学校　算数　６年</t>
  </si>
  <si>
    <t>みんなと学ぶ　小学校　算数　６年　中学校へのかけ橋</t>
  </si>
  <si>
    <t>みんなと学ぶ　小学校　理科　３年</t>
  </si>
  <si>
    <t>みんなと学ぶ　小学校　理科　４年</t>
  </si>
  <si>
    <t>みんなと学ぶ　小学校　理科　５年</t>
  </si>
  <si>
    <t>みんなと学ぶ　小学校　理科　６年</t>
  </si>
  <si>
    <t>みんなとまなぶ　しょうがっこう　せいかつ　上</t>
  </si>
  <si>
    <t>みんなとまなぶ　しょうがっこう　せいかつ　下</t>
  </si>
  <si>
    <t>CROWN Jr. 5</t>
  </si>
  <si>
    <t>別冊「小　三省　英語　５・６ （M・D）」　も入力</t>
    <rPh sb="0" eb="2">
      <t>ベッサツ</t>
    </rPh>
    <rPh sb="5" eb="7">
      <t>サンセイ</t>
    </rPh>
    <rPh sb="23" eb="25">
      <t>ニュウリョク</t>
    </rPh>
    <phoneticPr fontId="2"/>
  </si>
  <si>
    <t>CROWN Jr. My Dictionary</t>
  </si>
  <si>
    <t>小　三省　英語　５・６ （M・D）</t>
    <rPh sb="0" eb="1">
      <t>ショウ</t>
    </rPh>
    <rPh sb="2" eb="4">
      <t>サンセイ</t>
    </rPh>
    <rPh sb="5" eb="7">
      <t>エイゴ</t>
    </rPh>
    <phoneticPr fontId="2"/>
  </si>
  <si>
    <t>　　　「小　三省　英語　５」　も入力</t>
    <rPh sb="6" eb="8">
      <t>サンセイ</t>
    </rPh>
    <rPh sb="16" eb="18">
      <t>ニュウリョク</t>
    </rPh>
    <phoneticPr fontId="2"/>
  </si>
  <si>
    <t>５年時給与していない場合、別冊「小　三省　英語　５・６ （M・D）」　も入力</t>
    <rPh sb="1" eb="2">
      <t>ネン</t>
    </rPh>
    <rPh sb="2" eb="3">
      <t>トキ</t>
    </rPh>
    <rPh sb="3" eb="5">
      <t>キュウヨ</t>
    </rPh>
    <rPh sb="10" eb="12">
      <t>バアイ</t>
    </rPh>
    <rPh sb="18" eb="20">
      <t>サンセイ</t>
    </rPh>
    <phoneticPr fontId="2"/>
  </si>
  <si>
    <t>ひろがることば　しょうがくこくご　一上</t>
  </si>
  <si>
    <t>ひろがることば　しょうがくこくご　一下</t>
  </si>
  <si>
    <t>ひろがることば　小学国語　二上</t>
  </si>
  <si>
    <t>ひろがることば　小学国語　二下</t>
  </si>
  <si>
    <t>ひろがる言葉　小学国語　三上</t>
  </si>
  <si>
    <t>ひろがる言葉　小学国語　三下</t>
  </si>
  <si>
    <t>ひろがる言葉　小学国語　四上</t>
  </si>
  <si>
    <t>ひろがる言葉　小学国語　四下</t>
  </si>
  <si>
    <t>ひろがる言葉　小学国語　五上</t>
  </si>
  <si>
    <t>ひろがる言葉　小学国語　五下</t>
  </si>
  <si>
    <t>ひろがる言葉　小学国語　六上</t>
  </si>
  <si>
    <t>ひろがる言葉　小学国語　六下</t>
  </si>
  <si>
    <t>しょうがく　しょしゃ　一ねん</t>
  </si>
  <si>
    <t>小学　書写　三年</t>
  </si>
  <si>
    <t>小学　書写　五年</t>
  </si>
  <si>
    <t>小学算数２上</t>
  </si>
  <si>
    <t>小学算数３上</t>
  </si>
  <si>
    <t>小学算数４上</t>
  </si>
  <si>
    <t>みらいをひらく　小学理科３</t>
  </si>
  <si>
    <t>未来をひらく　小学理科４</t>
  </si>
  <si>
    <t>未来をひらく　小学理科５</t>
  </si>
  <si>
    <t>未来をひらく　小学理科６</t>
  </si>
  <si>
    <t>せいかつ上 みんな なかよし</t>
  </si>
  <si>
    <t>せいかつ下 なかよし ひろがれ</t>
  </si>
  <si>
    <t>小学音楽　おんがくのおくりもの１</t>
  </si>
  <si>
    <t>小学音楽　音楽のおくりもの２</t>
  </si>
  <si>
    <t>小学音楽　音楽のおくりもの３</t>
  </si>
  <si>
    <t>小学音楽　音楽のおくりもの４</t>
  </si>
  <si>
    <t>小学音楽　音楽のおくりもの５</t>
  </si>
  <si>
    <t>小学音楽　音楽のおくりもの６</t>
  </si>
  <si>
    <t>しょうがくどうとく１　はばたこうあすへ</t>
  </si>
  <si>
    <t>小学どうとく３　はばたこう明日へ</t>
  </si>
  <si>
    <t>小学道徳５　はばたこう明日へ</t>
  </si>
  <si>
    <t>ONE WORLD Smiles 5</t>
  </si>
  <si>
    <t>せいかつ　上　あおぞら</t>
  </si>
  <si>
    <t>国語三上　わかば</t>
  </si>
  <si>
    <t>国語五　銀河</t>
  </si>
  <si>
    <t>しょしゃ　一ねん</t>
  </si>
  <si>
    <t>書写　三年</t>
  </si>
  <si>
    <t>書写　五年</t>
  </si>
  <si>
    <t>せいかつ　たんけんたい　上 はじめてが　いっぱい</t>
  </si>
  <si>
    <t>せいかつ　たんけんたい　下 はっけん　だいすき</t>
  </si>
  <si>
    <t>どうとく　１　きみが いちばん ひかるとき</t>
  </si>
  <si>
    <t>どうとく　３　きみが いちばん ひかるとき</t>
  </si>
  <si>
    <t>道徳　５　きみが いちばん ひかるとき</t>
  </si>
  <si>
    <t>楽しく学ぶ　小学生の地図帳　３・４・５・６年</t>
  </si>
  <si>
    <t>新 小学校ほけん 3・4年</t>
  </si>
  <si>
    <r>
      <t>小　</t>
    </r>
    <r>
      <rPr>
        <sz val="11"/>
        <rFont val="ＭＳ Ｐゴシック"/>
        <family val="3"/>
        <charset val="128"/>
      </rPr>
      <t>大修　保健　３・４</t>
    </r>
    <rPh sb="2" eb="3">
      <t>ダイ</t>
    </rPh>
    <rPh sb="3" eb="4">
      <t>オサム</t>
    </rPh>
    <phoneticPr fontId="2"/>
  </si>
  <si>
    <t>新 小学校保健 5・6年</t>
  </si>
  <si>
    <r>
      <t>小　</t>
    </r>
    <r>
      <rPr>
        <sz val="11"/>
        <rFont val="ＭＳ Ｐゴシック"/>
        <family val="3"/>
        <charset val="128"/>
      </rPr>
      <t>大修　保健　５・６</t>
    </r>
    <rPh sb="2" eb="3">
      <t>ダイ</t>
    </rPh>
    <rPh sb="3" eb="4">
      <t>オサム</t>
    </rPh>
    <phoneticPr fontId="2"/>
  </si>
  <si>
    <t>わくわく　さんすう１　すたあと　ぶっく</t>
  </si>
  <si>
    <t>小　啓林　算数　１　すたあと</t>
  </si>
  <si>
    <t>　　　「小　啓林　算数　１」　も入力</t>
    <rPh sb="4" eb="5">
      <t>ショウ</t>
    </rPh>
    <rPh sb="6" eb="8">
      <t>ケイリン</t>
    </rPh>
    <rPh sb="9" eb="11">
      <t>サンスウ</t>
    </rPh>
    <rPh sb="16" eb="18">
      <t>ニュウリョク</t>
    </rPh>
    <phoneticPr fontId="2"/>
  </si>
  <si>
    <t>別冊「小　啓林　算数　１　すたあと」　も入力</t>
    <rPh sb="0" eb="2">
      <t>ベッサツ</t>
    </rPh>
    <rPh sb="3" eb="4">
      <t>ショウ</t>
    </rPh>
    <rPh sb="5" eb="7">
      <t>ケイリン</t>
    </rPh>
    <rPh sb="8" eb="10">
      <t>サンスウ</t>
    </rPh>
    <rPh sb="20" eb="22">
      <t>ニュウリョク</t>
    </rPh>
    <phoneticPr fontId="2"/>
  </si>
  <si>
    <t>わくわく　算数２上</t>
  </si>
  <si>
    <t>わくわく　算数３上</t>
  </si>
  <si>
    <t>わくわく　算数４上</t>
  </si>
  <si>
    <t>わくわく　せいかつ上</t>
  </si>
  <si>
    <t>Blue Sky elementary 5</t>
  </si>
  <si>
    <t>中　数研　数学　１　(探究ノート)</t>
    <rPh sb="12" eb="13">
      <t>キュウ</t>
    </rPh>
    <phoneticPr fontId="2"/>
  </si>
  <si>
    <t>　　　「中　数研　数学　１」　も入力</t>
    <rPh sb="16" eb="18">
      <t>ニュウリョク</t>
    </rPh>
    <phoneticPr fontId="2"/>
  </si>
  <si>
    <t>中　数研　数学　２　(探究ノート)</t>
    <rPh sb="11" eb="13">
      <t>タンキュウ</t>
    </rPh>
    <phoneticPr fontId="2"/>
  </si>
  <si>
    <t>　　　「中　数研　数学　２」　も入力</t>
    <rPh sb="16" eb="18">
      <t>ニュウリョク</t>
    </rPh>
    <phoneticPr fontId="2"/>
  </si>
  <si>
    <t>中　数研　数学　３　(探究ノート)</t>
    <rPh sb="11" eb="13">
      <t>タンキュウ</t>
    </rPh>
    <phoneticPr fontId="2"/>
  </si>
  <si>
    <t>　　　「中　数研　数学　３」　も入力</t>
    <rPh sb="16" eb="18">
      <t>ニュウリョク</t>
    </rPh>
    <phoneticPr fontId="2"/>
  </si>
  <si>
    <t>しょうがく　さんすう１①</t>
  </si>
  <si>
    <t>小　日文　算数　１①</t>
  </si>
  <si>
    <t>　「小　日文　算数　１②」　も入力</t>
    <rPh sb="4" eb="6">
      <t>ニチブン</t>
    </rPh>
    <rPh sb="15" eb="17">
      <t>ニュウリョク</t>
    </rPh>
    <phoneticPr fontId="2"/>
  </si>
  <si>
    <t>しょうがく　さんすう１②</t>
  </si>
  <si>
    <t>小　日文　算数　１②</t>
  </si>
  <si>
    <t>　「小　日文　算数　１①」　も入力</t>
    <rPh sb="4" eb="6">
      <t>ニチブン</t>
    </rPh>
    <rPh sb="15" eb="17">
      <t>ニュウリョク</t>
    </rPh>
    <phoneticPr fontId="2"/>
  </si>
  <si>
    <t>小　日文　算数　５</t>
  </si>
  <si>
    <t>ずがこうさく１・２上　まるごと　たのしもう</t>
  </si>
  <si>
    <t>ずがこうさく１・２下　まるごと　たのしもう</t>
  </si>
  <si>
    <t>図画工作３・４上　ためす　見つける</t>
  </si>
  <si>
    <t>図画工作３・４下　ためす　見つける</t>
  </si>
  <si>
    <t>図画工作５・６上　わたしとひびき合う</t>
  </si>
  <si>
    <t>図画工作５・６下　わたしとひびき合う</t>
  </si>
  <si>
    <t>しょうがく どうとく　いきる ちから　１</t>
  </si>
  <si>
    <t>しょうがく どうとく　いきる ちから　１　どうとくノート</t>
  </si>
  <si>
    <t>小学 どうとく　生きる 力　２</t>
  </si>
  <si>
    <t>小学 どうとく　生きる 力　２　どうとくノート</t>
  </si>
  <si>
    <t>小学どうとく　生きる力　３</t>
  </si>
  <si>
    <t>小学どうとく　生きる力　３　どうとくノート</t>
  </si>
  <si>
    <t>小学道徳　生きる力　４　道徳ノート</t>
  </si>
  <si>
    <t>小学道徳　生きる力　５</t>
  </si>
  <si>
    <t>小学道徳　生きる力　５　道徳ノート</t>
  </si>
  <si>
    <t>小学道徳　生きる力　６　道徳ノート</t>
  </si>
  <si>
    <t>新わたしたちのほけん　３・４年</t>
  </si>
  <si>
    <t>新わたしたちの保健　５・６年</t>
  </si>
  <si>
    <t>しょうがく　どうとく　ゆたかな　こころ　１ねん</t>
  </si>
  <si>
    <t>小学道徳　ゆたかな心　４年</t>
    <rPh sb="2" eb="4">
      <t>ドウトク</t>
    </rPh>
    <phoneticPr fontId="1"/>
  </si>
  <si>
    <t>小学道徳　ゆたかな心　５年</t>
  </si>
  <si>
    <t>新・みんなのほけん３・４年</t>
  </si>
  <si>
    <t>新・みんなの保健５・６年</t>
  </si>
  <si>
    <t>新版　みんなのどうとく１</t>
  </si>
  <si>
    <t>新版　みんなのどうとく２</t>
  </si>
  <si>
    <t>新版　みんなのどうとく３</t>
  </si>
  <si>
    <t>新版　みんなの道徳４</t>
  </si>
  <si>
    <t>新版　みんなの道徳５</t>
  </si>
  <si>
    <t>新版　みんなの道徳６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</si>
</sst>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76" formatCode="0_ "/>
  </numFmts>
  <fonts count="2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6"/>
      <name val="ＭＳ Ｐ明朝"/>
      <family val="1"/>
      <charset val="128"/>
    </font>
    <font>
      <sz val="14"/>
      <name val="ＭＳ Ｐ明朝"/>
      <family val="1"/>
      <charset val="128"/>
    </font>
    <font>
      <b/>
      <sz val="20"/>
      <name val="ＭＳ Ｐ明朝"/>
      <family val="1"/>
      <charset val="128"/>
    </font>
    <font>
      <b/>
      <sz val="1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明朝"/>
      <family val="1"/>
      <charset val="128"/>
    </font>
    <font>
      <b/>
      <sz val="10"/>
      <name val="ＭＳ Ｐ明朝"/>
      <family val="1"/>
      <charset val="128"/>
    </font>
    <font>
      <b/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12"/>
      <name val="ＭＳ Ｐ明朝"/>
      <family val="1"/>
      <charset val="128"/>
    </font>
    <font>
      <sz val="12"/>
      <name val="ＭＳ Ｐゴシック"/>
      <family val="3"/>
      <charset val="128"/>
    </font>
    <font>
      <sz val="11"/>
      <name val="HGP創英角ﾎﾟｯﾌﾟ体"/>
      <family val="3"/>
      <charset val="128"/>
    </font>
    <font>
      <b/>
      <sz val="11"/>
      <color indexed="9"/>
      <name val="ＭＳ Ｐゴシック"/>
      <family val="3"/>
      <charset val="128"/>
    </font>
    <font>
      <b/>
      <sz val="12"/>
      <color indexed="9"/>
      <name val="ＭＳ Ｐゴシック"/>
      <family val="3"/>
      <charset val="128"/>
    </font>
    <font>
      <sz val="9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11"/>
      <color theme="0"/>
      <name val="ＭＳ Ｐゴシック"/>
      <family val="3"/>
      <charset val="128"/>
    </font>
    <font>
      <b/>
      <sz val="12"/>
      <color theme="0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color rgb="FF000000"/>
      <name val="ＭＳ Ｐゴシック"/>
      <family val="3"/>
      <charset val="128"/>
    </font>
    <font>
      <sz val="9"/>
      <color rgb="FFFF0000"/>
      <name val="HGP創英角ﾎﾟｯﾌﾟ体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1"/>
        <bgColor theme="1"/>
      </patternFill>
    </fill>
    <fill>
      <patternFill patternType="solid">
        <fgColor rgb="FFFFFF99"/>
        <bgColor indexed="64"/>
      </patternFill>
    </fill>
  </fills>
  <borders count="29">
    <border>
      <left/>
      <right/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9" fillId="0" borderId="0"/>
  </cellStyleXfs>
  <cellXfs count="157">
    <xf numFmtId="0" fontId="0" fillId="0" borderId="0" xfId="0">
      <alignment vertical="center"/>
    </xf>
    <xf numFmtId="0" fontId="3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0" xfId="0" applyFont="1" applyAlignment="1">
      <alignment horizontal="left" vertical="center"/>
    </xf>
    <xf numFmtId="0" fontId="3" fillId="0" borderId="2" xfId="0" applyFont="1" applyBorder="1">
      <alignment vertical="center"/>
    </xf>
    <xf numFmtId="0" fontId="3" fillId="0" borderId="0" xfId="0" applyFont="1" applyAlignment="1">
      <alignment horizontal="right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0" xfId="0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2" fillId="0" borderId="8" xfId="0" applyFont="1" applyBorder="1" applyAlignment="1">
      <alignment vertical="center" wrapText="1"/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0" fontId="13" fillId="0" borderId="9" xfId="0" applyFont="1" applyBorder="1" applyAlignment="1">
      <alignment horizontal="center" vertical="center"/>
    </xf>
    <xf numFmtId="0" fontId="3" fillId="4" borderId="10" xfId="0" applyFont="1" applyFill="1" applyBorder="1" applyProtection="1">
      <alignment vertical="center"/>
      <protection locked="0"/>
    </xf>
    <xf numFmtId="176" fontId="13" fillId="0" borderId="11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right" vertical="center"/>
    </xf>
    <xf numFmtId="0" fontId="15" fillId="0" borderId="28" xfId="0" applyFont="1" applyBorder="1" applyAlignment="1">
      <alignment horizontal="center" vertical="center" wrapText="1"/>
    </xf>
    <xf numFmtId="0" fontId="20" fillId="0" borderId="12" xfId="0" applyFont="1" applyBorder="1">
      <alignment vertical="center"/>
    </xf>
    <xf numFmtId="0" fontId="5" fillId="0" borderId="0" xfId="0" applyFont="1" applyAlignment="1">
      <alignment horizontal="left" vertical="center"/>
    </xf>
    <xf numFmtId="0" fontId="9" fillId="0" borderId="4" xfId="0" applyFont="1" applyBorder="1" applyAlignment="1">
      <alignment horizontal="right" vertical="center"/>
    </xf>
    <xf numFmtId="0" fontId="0" fillId="0" borderId="0" xfId="0" applyAlignment="1">
      <alignment vertical="center" shrinkToFit="1"/>
    </xf>
    <xf numFmtId="0" fontId="0" fillId="0" borderId="0" xfId="0" applyAlignment="1">
      <alignment horizontal="center" vertical="center" shrinkToFit="1"/>
    </xf>
    <xf numFmtId="49" fontId="0" fillId="0" borderId="0" xfId="0" applyNumberFormat="1" applyAlignment="1">
      <alignment horizontal="center" vertical="center"/>
    </xf>
    <xf numFmtId="49" fontId="8" fillId="0" borderId="0" xfId="0" applyNumberFormat="1" applyFont="1">
      <alignment vertical="center"/>
    </xf>
    <xf numFmtId="0" fontId="0" fillId="0" borderId="10" xfId="0" applyBorder="1" applyAlignment="1">
      <alignment horizontal="center" vertical="center"/>
    </xf>
    <xf numFmtId="0" fontId="0" fillId="0" borderId="0" xfId="0" applyAlignment="1">
      <alignment vertical="center" wrapText="1" shrinkToFit="1"/>
    </xf>
    <xf numFmtId="0" fontId="21" fillId="5" borderId="0" xfId="0" applyFont="1" applyFill="1" applyAlignment="1">
      <alignment vertical="center" wrapText="1" shrinkToFit="1"/>
    </xf>
    <xf numFmtId="0" fontId="13" fillId="0" borderId="9" xfId="0" applyFont="1" applyBorder="1" applyAlignment="1" applyProtection="1">
      <alignment horizontal="center" vertical="center"/>
      <protection locked="0"/>
    </xf>
    <xf numFmtId="176" fontId="13" fillId="0" borderId="11" xfId="0" applyNumberFormat="1" applyFont="1" applyBorder="1" applyAlignment="1" applyProtection="1">
      <alignment horizontal="center" vertical="center"/>
      <protection locked="0"/>
    </xf>
    <xf numFmtId="0" fontId="3" fillId="4" borderId="10" xfId="0" applyFont="1" applyFill="1" applyBorder="1" applyAlignment="1" applyProtection="1">
      <alignment horizontal="center" vertical="center"/>
      <protection locked="0"/>
    </xf>
    <xf numFmtId="49" fontId="3" fillId="6" borderId="10" xfId="0" applyNumberFormat="1" applyFont="1" applyFill="1" applyBorder="1" applyAlignment="1" applyProtection="1">
      <alignment horizontal="center" vertical="center"/>
      <protection locked="0"/>
    </xf>
    <xf numFmtId="0" fontId="3" fillId="4" borderId="10" xfId="0" applyFont="1" applyFill="1" applyBorder="1" applyAlignment="1" applyProtection="1">
      <alignment vertical="center" wrapText="1"/>
      <protection locked="0"/>
    </xf>
    <xf numFmtId="0" fontId="1" fillId="0" borderId="0" xfId="2">
      <alignment vertical="center"/>
    </xf>
    <xf numFmtId="0" fontId="7" fillId="0" borderId="0" xfId="2" applyFont="1" applyAlignment="1">
      <alignment horizontal="left" vertical="center"/>
    </xf>
    <xf numFmtId="0" fontId="22" fillId="0" borderId="13" xfId="2" applyFont="1" applyBorder="1" applyAlignment="1">
      <alignment horizontal="center" vertical="center" wrapText="1"/>
    </xf>
    <xf numFmtId="0" fontId="23" fillId="0" borderId="14" xfId="2" applyFont="1" applyBorder="1" applyAlignment="1">
      <alignment horizontal="center" vertical="center"/>
    </xf>
    <xf numFmtId="0" fontId="23" fillId="0" borderId="14" xfId="2" applyFont="1" applyBorder="1" applyAlignment="1">
      <alignment horizontal="center" vertical="center" wrapText="1"/>
    </xf>
    <xf numFmtId="49" fontId="8" fillId="0" borderId="11" xfId="2" applyNumberFormat="1" applyFont="1" applyBorder="1" applyAlignment="1">
      <alignment horizontal="center" vertical="center"/>
    </xf>
    <xf numFmtId="0" fontId="1" fillId="0" borderId="9" xfId="2" applyBorder="1" applyAlignment="1">
      <alignment vertical="center" wrapText="1" shrinkToFit="1"/>
    </xf>
    <xf numFmtId="49" fontId="8" fillId="0" borderId="16" xfId="2" applyNumberFormat="1" applyFont="1" applyBorder="1" applyAlignment="1">
      <alignment horizontal="center" vertical="center"/>
    </xf>
    <xf numFmtId="0" fontId="1" fillId="0" borderId="10" xfId="2" applyBorder="1" applyAlignment="1">
      <alignment vertical="center" wrapText="1" shrinkToFit="1"/>
    </xf>
    <xf numFmtId="0" fontId="1" fillId="0" borderId="10" xfId="2" applyBorder="1" applyAlignment="1">
      <alignment horizontal="left" vertical="center" wrapText="1" shrinkToFit="1"/>
    </xf>
    <xf numFmtId="0" fontId="1" fillId="0" borderId="10" xfId="2" applyBorder="1" applyAlignment="1">
      <alignment horizontal="center" vertical="center" wrapText="1" shrinkToFit="1"/>
    </xf>
    <xf numFmtId="49" fontId="0" fillId="0" borderId="0" xfId="0" applyNumberFormat="1">
      <alignment vertical="center"/>
    </xf>
    <xf numFmtId="0" fontId="7" fillId="0" borderId="0" xfId="0" applyFont="1" applyAlignment="1">
      <alignment vertical="center" shrinkToFit="1"/>
    </xf>
    <xf numFmtId="49" fontId="22" fillId="0" borderId="12" xfId="0" applyNumberFormat="1" applyFont="1" applyBorder="1" applyAlignment="1">
      <alignment horizontal="center" vertical="center" wrapText="1" shrinkToFit="1"/>
    </xf>
    <xf numFmtId="0" fontId="22" fillId="0" borderId="12" xfId="0" applyFont="1" applyBorder="1" applyAlignment="1">
      <alignment horizontal="center" vertical="center" wrapText="1" shrinkToFit="1"/>
    </xf>
    <xf numFmtId="0" fontId="16" fillId="0" borderId="12" xfId="0" applyFont="1" applyBorder="1" applyAlignment="1">
      <alignment horizontal="center" vertical="center" shrinkToFit="1"/>
    </xf>
    <xf numFmtId="0" fontId="16" fillId="0" borderId="12" xfId="0" applyFont="1" applyBorder="1" applyAlignment="1">
      <alignment horizontal="center" vertical="center" wrapText="1" shrinkToFit="1"/>
    </xf>
    <xf numFmtId="0" fontId="16" fillId="0" borderId="12" xfId="0" applyFont="1" applyBorder="1" applyAlignment="1">
      <alignment horizontal="center" vertical="center"/>
    </xf>
    <xf numFmtId="49" fontId="21" fillId="0" borderId="10" xfId="0" applyNumberFormat="1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49" fontId="20" fillId="0" borderId="10" xfId="0" applyNumberFormat="1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 shrinkToFit="1"/>
    </xf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>
      <alignment vertical="center"/>
    </xf>
    <xf numFmtId="0" fontId="20" fillId="0" borderId="10" xfId="0" applyFont="1" applyBorder="1" applyAlignment="1">
      <alignment vertical="center" shrinkToFit="1"/>
    </xf>
    <xf numFmtId="0" fontId="20" fillId="0" borderId="10" xfId="0" applyFont="1" applyBorder="1">
      <alignment vertical="center"/>
    </xf>
    <xf numFmtId="0" fontId="20" fillId="0" borderId="10" xfId="0" applyFont="1" applyBorder="1" applyAlignment="1">
      <alignment horizontal="center" vertical="center" wrapText="1" shrinkToFit="1"/>
    </xf>
    <xf numFmtId="0" fontId="24" fillId="0" borderId="10" xfId="2" applyFont="1" applyBorder="1" applyAlignment="1">
      <alignment horizontal="center" vertical="center" wrapText="1"/>
    </xf>
    <xf numFmtId="0" fontId="24" fillId="0" borderId="10" xfId="2" applyFont="1" applyBorder="1" applyAlignment="1">
      <alignment vertical="center" wrapText="1"/>
    </xf>
    <xf numFmtId="49" fontId="20" fillId="0" borderId="10" xfId="0" applyNumberFormat="1" applyFont="1" applyBorder="1" applyAlignment="1">
      <alignment horizontal="center" vertical="center" shrinkToFit="1"/>
    </xf>
    <xf numFmtId="0" fontId="25" fillId="0" borderId="10" xfId="0" applyFont="1" applyBorder="1" applyAlignment="1">
      <alignment horizontal="center" vertical="center" shrinkToFit="1"/>
    </xf>
    <xf numFmtId="49" fontId="21" fillId="0" borderId="17" xfId="0" applyNumberFormat="1" applyFont="1" applyBorder="1" applyAlignment="1">
      <alignment horizontal="center" vertical="center"/>
    </xf>
    <xf numFmtId="0" fontId="26" fillId="0" borderId="10" xfId="2" applyFont="1" applyBorder="1" applyAlignment="1">
      <alignment vertical="center" wrapText="1"/>
    </xf>
    <xf numFmtId="0" fontId="21" fillId="0" borderId="0" xfId="0" applyFont="1">
      <alignment vertical="center"/>
    </xf>
    <xf numFmtId="0" fontId="20" fillId="0" borderId="18" xfId="0" applyFont="1" applyBorder="1">
      <alignment vertical="center"/>
    </xf>
    <xf numFmtId="0" fontId="1" fillId="0" borderId="9" xfId="2" applyBorder="1" applyAlignment="1">
      <alignment horizontal="center" vertical="center" wrapText="1" shrinkToFit="1"/>
    </xf>
    <xf numFmtId="0" fontId="1" fillId="2" borderId="0" xfId="2" applyFill="1">
      <alignment vertical="center"/>
    </xf>
    <xf numFmtId="0" fontId="1" fillId="0" borderId="19" xfId="2" applyBorder="1" applyAlignment="1">
      <alignment horizontal="center" vertical="center" wrapText="1" shrinkToFit="1"/>
    </xf>
    <xf numFmtId="0" fontId="0" fillId="0" borderId="10" xfId="2" applyFont="1" applyBorder="1" applyAlignment="1">
      <alignment horizontal="left" vertical="center" wrapText="1" shrinkToFit="1"/>
    </xf>
    <xf numFmtId="0" fontId="0" fillId="0" borderId="10" xfId="2" applyFont="1" applyBorder="1" applyAlignment="1">
      <alignment horizontal="center" vertical="center" wrapText="1" shrinkToFit="1"/>
    </xf>
    <xf numFmtId="0" fontId="16" fillId="0" borderId="10" xfId="0" applyFont="1" applyBorder="1" applyAlignment="1">
      <alignment horizontal="center" vertical="center"/>
    </xf>
    <xf numFmtId="0" fontId="13" fillId="0" borderId="17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left" vertical="center" wrapText="1"/>
    </xf>
    <xf numFmtId="0" fontId="13" fillId="0" borderId="16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left" vertical="center" wrapText="1"/>
    </xf>
    <xf numFmtId="0" fontId="13" fillId="0" borderId="21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27" fillId="0" borderId="0" xfId="0" applyFont="1" applyAlignment="1">
      <alignment horizontal="left" vertical="center" wrapText="1"/>
    </xf>
    <xf numFmtId="0" fontId="12" fillId="0" borderId="3" xfId="0" applyFont="1" applyBorder="1" applyAlignment="1">
      <alignment vertical="top" wrapText="1"/>
    </xf>
    <xf numFmtId="0" fontId="12" fillId="0" borderId="19" xfId="0" applyFont="1" applyBorder="1" applyAlignment="1">
      <alignment vertical="top" wrapText="1"/>
    </xf>
    <xf numFmtId="0" fontId="12" fillId="0" borderId="9" xfId="0" applyFont="1" applyBorder="1" applyAlignment="1">
      <alignment vertical="top" wrapText="1"/>
    </xf>
    <xf numFmtId="0" fontId="3" fillId="0" borderId="1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13" fillId="0" borderId="17" xfId="0" applyFont="1" applyBorder="1" applyAlignment="1">
      <alignment vertical="center" wrapText="1" shrinkToFit="1"/>
    </xf>
    <xf numFmtId="0" fontId="14" fillId="0" borderId="8" xfId="0" applyFont="1" applyBorder="1" applyAlignment="1">
      <alignment vertical="center" wrapText="1" shrinkToFit="1"/>
    </xf>
    <xf numFmtId="0" fontId="14" fillId="0" borderId="16" xfId="0" applyFont="1" applyBorder="1" applyAlignment="1">
      <alignment vertical="center" wrapText="1" shrinkToFit="1"/>
    </xf>
    <xf numFmtId="0" fontId="3" fillId="0" borderId="1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15" xfId="0" applyFont="1" applyBorder="1" applyAlignment="1">
      <alignment horizontal="left" vertical="center" wrapText="1"/>
    </xf>
    <xf numFmtId="0" fontId="12" fillId="0" borderId="11" xfId="0" applyFont="1" applyBorder="1" applyAlignment="1">
      <alignment horizontal="left" vertical="center" wrapText="1"/>
    </xf>
    <xf numFmtId="0" fontId="3" fillId="4" borderId="12" xfId="0" applyFont="1" applyFill="1" applyBorder="1" applyAlignment="1" applyProtection="1">
      <alignment horizontal="center" vertical="center" wrapText="1"/>
      <protection locked="0"/>
    </xf>
    <xf numFmtId="0" fontId="3" fillId="4" borderId="20" xfId="0" applyFont="1" applyFill="1" applyBorder="1" applyAlignment="1" applyProtection="1">
      <alignment horizontal="center" vertical="center" wrapText="1"/>
      <protection locked="0"/>
    </xf>
    <xf numFmtId="0" fontId="3" fillId="4" borderId="4" xfId="0" applyFont="1" applyFill="1" applyBorder="1" applyAlignment="1" applyProtection="1">
      <alignment horizontal="center" vertical="center" wrapText="1"/>
      <protection locked="0"/>
    </xf>
    <xf numFmtId="0" fontId="3" fillId="4" borderId="15" xfId="0" applyFont="1" applyFill="1" applyBorder="1" applyAlignment="1" applyProtection="1">
      <alignment horizontal="center" vertical="center" wrapText="1"/>
      <protection locked="0"/>
    </xf>
    <xf numFmtId="0" fontId="3" fillId="4" borderId="21" xfId="0" applyFont="1" applyFill="1" applyBorder="1" applyAlignment="1" applyProtection="1">
      <alignment horizontal="center" vertical="center" wrapText="1"/>
      <protection locked="0"/>
    </xf>
    <xf numFmtId="0" fontId="3" fillId="4" borderId="11" xfId="0" applyFont="1" applyFill="1" applyBorder="1" applyAlignment="1" applyProtection="1">
      <alignment horizontal="center" vertical="center" wrapText="1"/>
      <protection locked="0"/>
    </xf>
    <xf numFmtId="0" fontId="12" fillId="6" borderId="12" xfId="0" applyFont="1" applyFill="1" applyBorder="1" applyAlignment="1" applyProtection="1">
      <alignment horizontal="center" vertical="center" wrapText="1"/>
      <protection locked="0"/>
    </xf>
    <xf numFmtId="0" fontId="12" fillId="6" borderId="20" xfId="0" applyFont="1" applyFill="1" applyBorder="1" applyAlignment="1" applyProtection="1">
      <alignment horizontal="center" vertical="center" wrapText="1"/>
      <protection locked="0"/>
    </xf>
    <xf numFmtId="0" fontId="12" fillId="6" borderId="4" xfId="0" applyFont="1" applyFill="1" applyBorder="1" applyAlignment="1" applyProtection="1">
      <alignment horizontal="center" vertical="center" wrapText="1"/>
      <protection locked="0"/>
    </xf>
    <xf numFmtId="0" fontId="12" fillId="6" borderId="15" xfId="0" applyFont="1" applyFill="1" applyBorder="1" applyAlignment="1" applyProtection="1">
      <alignment horizontal="center" vertical="center" wrapText="1"/>
      <protection locked="0"/>
    </xf>
    <xf numFmtId="0" fontId="12" fillId="6" borderId="21" xfId="0" applyFont="1" applyFill="1" applyBorder="1" applyAlignment="1" applyProtection="1">
      <alignment horizontal="center" vertical="center" wrapText="1"/>
      <protection locked="0"/>
    </xf>
    <xf numFmtId="0" fontId="12" fillId="6" borderId="11" xfId="0" applyFont="1" applyFill="1" applyBorder="1" applyAlignment="1" applyProtection="1">
      <alignment horizontal="center" vertical="center" wrapText="1"/>
      <protection locked="0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5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15" xfId="0" applyFont="1" applyBorder="1" applyAlignment="1">
      <alignment vertical="center" wrapText="1"/>
    </xf>
    <xf numFmtId="0" fontId="13" fillId="0" borderId="21" xfId="0" applyFont="1" applyBorder="1" applyAlignment="1">
      <alignment vertical="center" wrapText="1"/>
    </xf>
    <xf numFmtId="0" fontId="13" fillId="0" borderId="11" xfId="0" applyFont="1" applyBorder="1" applyAlignment="1">
      <alignment vertical="center" wrapText="1"/>
    </xf>
    <xf numFmtId="0" fontId="13" fillId="0" borderId="15" xfId="0" applyFont="1" applyBorder="1" applyAlignment="1" applyProtection="1">
      <alignment vertical="center" wrapText="1"/>
      <protection locked="0"/>
    </xf>
    <xf numFmtId="0" fontId="13" fillId="0" borderId="21" xfId="0" applyFont="1" applyBorder="1" applyAlignment="1" applyProtection="1">
      <alignment vertical="center" wrapText="1"/>
      <protection locked="0"/>
    </xf>
    <xf numFmtId="0" fontId="13" fillId="0" borderId="11" xfId="0" applyFont="1" applyBorder="1" applyAlignment="1" applyProtection="1">
      <alignment vertical="center" wrapText="1"/>
      <protection locked="0"/>
    </xf>
    <xf numFmtId="0" fontId="13" fillId="0" borderId="17" xfId="0" applyFont="1" applyBorder="1" applyAlignment="1" applyProtection="1">
      <alignment vertical="center" wrapText="1" shrinkToFit="1"/>
      <protection locked="0"/>
    </xf>
    <xf numFmtId="0" fontId="14" fillId="0" borderId="8" xfId="0" applyFont="1" applyBorder="1" applyAlignment="1" applyProtection="1">
      <alignment vertical="center" wrapText="1" shrinkToFit="1"/>
      <protection locked="0"/>
    </xf>
    <xf numFmtId="0" fontId="14" fillId="0" borderId="16" xfId="0" applyFont="1" applyBorder="1" applyAlignment="1" applyProtection="1">
      <alignment vertical="center" wrapText="1" shrinkToFit="1"/>
      <protection locked="0"/>
    </xf>
    <xf numFmtId="0" fontId="13" fillId="0" borderId="15" xfId="0" applyFont="1" applyBorder="1" applyAlignment="1" applyProtection="1">
      <alignment horizontal="left" vertical="center" wrapText="1"/>
      <protection locked="0"/>
    </xf>
    <xf numFmtId="0" fontId="13" fillId="0" borderId="21" xfId="0" applyFont="1" applyBorder="1" applyAlignment="1" applyProtection="1">
      <alignment horizontal="left" vertical="center" wrapText="1"/>
      <protection locked="0"/>
    </xf>
    <xf numFmtId="0" fontId="13" fillId="0" borderId="11" xfId="0" applyFont="1" applyBorder="1" applyAlignment="1" applyProtection="1">
      <alignment horizontal="left" vertical="center" wrapText="1"/>
      <protection locked="0"/>
    </xf>
    <xf numFmtId="0" fontId="13" fillId="0" borderId="17" xfId="0" applyFont="1" applyBorder="1" applyAlignment="1" applyProtection="1">
      <alignment horizontal="left" vertical="center" wrapText="1"/>
      <protection locked="0"/>
    </xf>
    <xf numFmtId="0" fontId="13" fillId="0" borderId="8" xfId="0" applyFont="1" applyBorder="1" applyAlignment="1" applyProtection="1">
      <alignment horizontal="left" vertical="center" wrapText="1"/>
      <protection locked="0"/>
    </xf>
    <xf numFmtId="0" fontId="13" fillId="0" borderId="16" xfId="0" applyFont="1" applyBorder="1" applyAlignment="1" applyProtection="1">
      <alignment horizontal="left" vertical="center" wrapText="1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49" fontId="7" fillId="0" borderId="21" xfId="0" applyNumberFormat="1" applyFont="1" applyBorder="1" applyAlignment="1">
      <alignment horizontal="center" vertical="center"/>
    </xf>
  </cellXfs>
  <cellStyles count="4">
    <cellStyle name="桁区切り 2" xfId="1" xr:uid="{00000000-0005-0000-0000-000000000000}"/>
    <cellStyle name="標準" xfId="0" builtinId="0"/>
    <cellStyle name="標準 2" xfId="2" xr:uid="{00000000-0005-0000-0000-000002000000}"/>
    <cellStyle name="標準 5" xfId="3" xr:uid="{00000000-0005-0000-0000-000003000000}"/>
  </cellStyles>
  <dxfs count="2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alignment horizontal="center" vertical="center" textRotation="0" wrapText="0" indent="0" justifyLastLine="0" shrinkToFit="1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0" formatCode="General"/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30" formatCode="@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border diagonalUp="0" diagonalDown="0">
        <left style="thin">
          <color indexed="64"/>
        </left>
        <right/>
        <top style="thin">
          <color indexed="64"/>
        </top>
        <bottom/>
      </border>
    </dxf>
    <dxf>
      <alignment vertical="center" textRotation="0" wrapText="1" justifyLastLine="0" shrinkToFit="1" readingOrder="0"/>
    </dxf>
    <dxf>
      <font>
        <strike val="0"/>
        <outline val="0"/>
        <shadow val="0"/>
        <u val="none"/>
        <vertAlign val="baseline"/>
        <color auto="1"/>
        <name val="ＭＳ Ｐゴシック"/>
        <family val="3"/>
        <charset val="128"/>
        <scheme val="none"/>
      </font>
      <numFmt numFmtId="0" formatCode="General"/>
      <alignment horizontal="center" vertical="center" textRotation="0" wrapText="1" indent="0" justifyLastLine="0" shrinkToFit="1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family val="3"/>
        <charset val="128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1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rgb="FF000000"/>
        </top>
      </border>
    </dxf>
    <dxf>
      <border diagonalUp="0" diagonalDown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dxf>
    <dxf>
      <border>
        <bottom style="double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ＭＳ Ｐゴシック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rgb="FFFFEFFF"/>
        </patternFill>
      </fill>
    </dxf>
    <dxf>
      <fill>
        <patternFill>
          <bgColor rgb="FFEE3366"/>
        </patternFill>
      </fill>
    </dxf>
    <dxf>
      <fill>
        <patternFill>
          <bgColor rgb="FFF2DCDB"/>
        </patternFill>
      </fill>
    </dxf>
    <dxf>
      <fill>
        <patternFill>
          <bgColor rgb="FFC0504D"/>
        </patternFill>
      </fill>
    </dxf>
  </dxfs>
  <tableStyles count="2" defaultTableStyle="TableStyleMedium2" defaultPivotStyle="PivotStyleLight16">
    <tableStyle name="テーブル スタイル 1" pivot="0" count="2" xr9:uid="{00000000-0011-0000-FFFF-FFFF00000000}">
      <tableStyleElement type="headerRow" dxfId="24"/>
      <tableStyleElement type="secondRowStripe" dxfId="23"/>
    </tableStyle>
    <tableStyle name="テーブル スタイル 1 3" pivot="0" count="2" xr9:uid="{00000000-0011-0000-FFFF-FFFF01000000}">
      <tableStyleElement type="headerRow" dxfId="22"/>
      <tableStyleElement type="firstRowStripe" dxfId="2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685800</xdr:colOff>
      <xdr:row>4</xdr:row>
      <xdr:rowOff>19050</xdr:rowOff>
    </xdr:from>
    <xdr:to>
      <xdr:col>8</xdr:col>
      <xdr:colOff>781050</xdr:colOff>
      <xdr:row>7</xdr:row>
      <xdr:rowOff>247650</xdr:rowOff>
    </xdr:to>
    <xdr:sp macro="" textlink="">
      <xdr:nvSpPr>
        <xdr:cNvPr id="1169" name="AutoShape 3">
          <a:extLst>
            <a:ext uri="{FF2B5EF4-FFF2-40B4-BE49-F238E27FC236}">
              <a16:creationId xmlns:a16="http://schemas.microsoft.com/office/drawing/2014/main" id="{0E14583D-5619-1014-F274-737C478D329A}"/>
            </a:ext>
          </a:extLst>
        </xdr:cNvPr>
        <xdr:cNvSpPr>
          <a:spLocks noChangeArrowheads="1"/>
        </xdr:cNvSpPr>
      </xdr:nvSpPr>
      <xdr:spPr bwMode="auto">
        <a:xfrm>
          <a:off x="5048250" y="695325"/>
          <a:ext cx="1190625" cy="781050"/>
        </a:xfrm>
        <a:prstGeom prst="bracketPair">
          <a:avLst>
            <a:gd name="adj" fmla="val 11593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5</xdr:col>
      <xdr:colOff>704850</xdr:colOff>
      <xdr:row>1</xdr:row>
      <xdr:rowOff>9525</xdr:rowOff>
    </xdr:from>
    <xdr:to>
      <xdr:col>7</xdr:col>
      <xdr:colOff>1000125</xdr:colOff>
      <xdr:row>2</xdr:row>
      <xdr:rowOff>19050</xdr:rowOff>
    </xdr:to>
    <xdr:sp macro="" textlink="">
      <xdr:nvSpPr>
        <xdr:cNvPr id="1170" name="AutoShape 4">
          <a:extLst>
            <a:ext uri="{FF2B5EF4-FFF2-40B4-BE49-F238E27FC236}">
              <a16:creationId xmlns:a16="http://schemas.microsoft.com/office/drawing/2014/main" id="{300B06A3-A28D-D033-8692-A7ED3C786DC5}"/>
            </a:ext>
          </a:extLst>
        </xdr:cNvPr>
        <xdr:cNvSpPr>
          <a:spLocks noChangeArrowheads="1"/>
        </xdr:cNvSpPr>
      </xdr:nvSpPr>
      <xdr:spPr bwMode="auto">
        <a:xfrm>
          <a:off x="4362450" y="85725"/>
          <a:ext cx="1371600" cy="342900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14</xdr:col>
      <xdr:colOff>203835</xdr:colOff>
      <xdr:row>0</xdr:row>
      <xdr:rowOff>0</xdr:rowOff>
    </xdr:from>
    <xdr:to>
      <xdr:col>21</xdr:col>
      <xdr:colOff>112420</xdr:colOff>
      <xdr:row>29</xdr:row>
      <xdr:rowOff>9525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87DE748A-2ECB-88BF-E3DE-1DAF89B798B8}"/>
            </a:ext>
          </a:extLst>
        </xdr:cNvPr>
        <xdr:cNvSpPr/>
      </xdr:nvSpPr>
      <xdr:spPr>
        <a:xfrm>
          <a:off x="8524875" y="0"/>
          <a:ext cx="6791325" cy="11468100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685800</xdr:colOff>
      <xdr:row>4</xdr:row>
      <xdr:rowOff>19050</xdr:rowOff>
    </xdr:from>
    <xdr:to>
      <xdr:col>8</xdr:col>
      <xdr:colOff>781050</xdr:colOff>
      <xdr:row>7</xdr:row>
      <xdr:rowOff>247650</xdr:rowOff>
    </xdr:to>
    <xdr:sp macro="" textlink="">
      <xdr:nvSpPr>
        <xdr:cNvPr id="2204" name="AutoShape 3">
          <a:extLst>
            <a:ext uri="{FF2B5EF4-FFF2-40B4-BE49-F238E27FC236}">
              <a16:creationId xmlns:a16="http://schemas.microsoft.com/office/drawing/2014/main" id="{CBD64F59-6092-EEE4-BD1A-B015FDEB33D2}"/>
            </a:ext>
          </a:extLst>
        </xdr:cNvPr>
        <xdr:cNvSpPr>
          <a:spLocks noChangeArrowheads="1"/>
        </xdr:cNvSpPr>
      </xdr:nvSpPr>
      <xdr:spPr bwMode="auto">
        <a:xfrm>
          <a:off x="5048250" y="695325"/>
          <a:ext cx="1190625" cy="781050"/>
        </a:xfrm>
        <a:prstGeom prst="bracketPair">
          <a:avLst>
            <a:gd name="adj" fmla="val 11593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5</xdr:col>
      <xdr:colOff>704850</xdr:colOff>
      <xdr:row>1</xdr:row>
      <xdr:rowOff>9525</xdr:rowOff>
    </xdr:from>
    <xdr:to>
      <xdr:col>7</xdr:col>
      <xdr:colOff>1000125</xdr:colOff>
      <xdr:row>2</xdr:row>
      <xdr:rowOff>19050</xdr:rowOff>
    </xdr:to>
    <xdr:sp macro="" textlink="">
      <xdr:nvSpPr>
        <xdr:cNvPr id="2205" name="AutoShape 4">
          <a:extLst>
            <a:ext uri="{FF2B5EF4-FFF2-40B4-BE49-F238E27FC236}">
              <a16:creationId xmlns:a16="http://schemas.microsoft.com/office/drawing/2014/main" id="{48A92B76-91E3-183B-01DE-DCB7BDC73FA8}"/>
            </a:ext>
          </a:extLst>
        </xdr:cNvPr>
        <xdr:cNvSpPr>
          <a:spLocks noChangeArrowheads="1"/>
        </xdr:cNvSpPr>
      </xdr:nvSpPr>
      <xdr:spPr bwMode="auto">
        <a:xfrm>
          <a:off x="4362450" y="85725"/>
          <a:ext cx="1371600" cy="342900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r-kamura\Downloads\&#21029;&#32025;&#27096;&#24335;3-1,3-2(&#36890;&#24120;&#23398;&#32026;%20&#12508;&#12521;&#12531;&#12486;&#12451;&#12450;&#29992;)&#20196;&#21644;&#65302;&#24180;&#24230;&#29256;.xlsx" TargetMode="External"/><Relationship Id="rId1" Type="http://schemas.openxmlformats.org/officeDocument/2006/relationships/externalLinkPath" Target="/Users/r-kamura/Downloads/&#21029;&#32025;&#27096;&#24335;3-1,3-2(&#36890;&#24120;&#23398;&#32026;%20&#12508;&#12521;&#12531;&#12486;&#12451;&#12450;&#29992;)&#20196;&#21644;&#65302;&#24180;&#24230;&#292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3-1"/>
      <sheetName val="3-2"/>
      <sheetName val="3-2(手入力様式)"/>
      <sheetName val="ボランティア一覧"/>
      <sheetName val="ボランティア図書マスタ"/>
      <sheetName val="別紙様式3-1,3-2(通常学級 ボランティア用)令和６年度版"/>
    </sheetNames>
    <sheetDataSet>
      <sheetData sheetId="0"/>
      <sheetData sheetId="1"/>
      <sheetData sheetId="2"/>
      <sheetData sheetId="3"/>
      <sheetData sheetId="4"/>
      <sheetData sheetId="5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0455D7E-7BC6-404C-A7EA-FE9AF40EF065}" name="テーブル42" displayName="テーブル42" ref="A2:C49" totalsRowShown="0" headerRowDxfId="20" headerRowBorderDxfId="19" tableBorderDxfId="18" totalsRowBorderDxfId="17" headerRowCellStyle="標準 2">
  <autoFilter ref="A2:C49" xr:uid="{00000000-0009-0000-0100-00002B000000}"/>
  <tableColumns count="3">
    <tableColumn id="1" xr3:uid="{1994FAA5-3E95-4170-AF4E-DD9B343329B3}" name="ボランティア_x000a_番号" dataDxfId="16" dataCellStyle="標準 2"/>
    <tableColumn id="2" xr3:uid="{7B98254C-31BD-4C95-B986-2C741D001A59}" name="ボランティア名" dataDxfId="15" dataCellStyle="標準 2"/>
    <tableColumn id="8" xr3:uid="{5FD55581-B912-4648-B49C-5FE69EDD017D}" name="拡大・点字" dataDxfId="14" dataCellStyle="標準 2"/>
  </tableColumns>
  <tableStyleInfo name="テーブル スタイル 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1A7BFBD-0163-46D8-8319-ADBA4A85E404}" name="テーブル12" displayName="テーブル12" ref="A2:M65492" totalsRowShown="0" headerRowDxfId="13">
  <tableColumns count="13">
    <tableColumn id="1" xr3:uid="{28F5A11B-3BE8-4CF5-9C6A-E4A716F570C4}" name="列1" dataDxfId="12"/>
    <tableColumn id="2" xr3:uid="{7DF31CD8-97C0-480B-817E-E566CCA772E9}" name="発行者番号" dataDxfId="11"/>
    <tableColumn id="3" xr3:uid="{FDF7D0FC-386F-4BFC-BBBA-5B0348869E24}" name="管理番号" dataDxfId="10"/>
    <tableColumn id="4" xr3:uid="{4582E68A-4EFF-420C-9BCE-05514F15B3C1}" name="学校種" dataDxfId="9"/>
    <tableColumn id="5" xr3:uid="{CC374D15-2881-4A1F-AA04-FB9D9B361C86}" name="使用学年" dataDxfId="8"/>
    <tableColumn id="6" xr3:uid="{7F681BDC-9BAD-48B9-9A0C-8F3147293981}" name="発行者略称" dataDxfId="7"/>
    <tableColumn id="7" xr3:uid="{86EA17C5-123A-4294-BDB0-90A070A18070}" name="教科書記号" dataDxfId="6"/>
    <tableColumn id="8" xr3:uid="{65BCF3EB-992E-4CA3-B80C-70A528809B8F}" name="教科書番号" dataDxfId="5" dataCellStyle="標準 2"/>
    <tableColumn id="9" xr3:uid="{2F829229-ABE7-4B60-9AC7-3F982564B0DE}" name="書名" dataDxfId="4" dataCellStyle="標準 2"/>
    <tableColumn id="10" xr3:uid="{71272D48-8A5D-41B7-AF90-1FE2A389B4E4}" name="上下巻等の別" dataDxfId="3"/>
    <tableColumn id="11" xr3:uid="{FB518679-1A54-42F7-8B15-81585CF6F745}" name="ボランティア作成の図書名" dataDxfId="2"/>
    <tableColumn id="12" xr3:uid="{341A1E08-2E36-4D0D-84DC-E409DE6A795A}" name="発行者名" dataDxfId="1"/>
    <tableColumn id="13" xr3:uid="{CE2A635F-6800-4738-84D4-2071EE003BA7}" name="注意事項" dataDxfId="0"/>
  </tableColumns>
  <tableStyleInfo name="テーブル スタイル 1 3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33"/>
  <sheetViews>
    <sheetView tabSelected="1" zoomScaleNormal="100" zoomScaleSheetLayoutView="100" workbookViewId="0">
      <selection activeCell="S14" sqref="S14"/>
    </sheetView>
  </sheetViews>
  <sheetFormatPr defaultRowHeight="30" customHeight="1" x14ac:dyDescent="0.15"/>
  <cols>
    <col min="1" max="1" width="3" style="1" customWidth="1"/>
    <col min="2" max="4" width="9" style="1"/>
    <col min="5" max="5" width="18.25" style="1" customWidth="1"/>
    <col min="6" max="8" width="9" style="1"/>
    <col min="9" max="9" width="6.625" style="1" customWidth="1"/>
    <col min="10" max="12" width="5.5" style="1" customWidth="1"/>
    <col min="13" max="13" width="9" style="1"/>
    <col min="14" max="15" width="2.875" style="1" customWidth="1"/>
    <col min="16" max="16" width="24.75" style="1" customWidth="1"/>
    <col min="17" max="17" width="20.875" style="1" customWidth="1"/>
    <col min="18" max="18" width="13.875" style="1" customWidth="1"/>
    <col min="19" max="19" width="16.5" style="1" customWidth="1"/>
    <col min="20" max="20" width="13.125" style="1" customWidth="1"/>
    <col min="21" max="21" width="10.125" style="1" customWidth="1"/>
    <col min="22" max="22" width="5" style="1" customWidth="1"/>
    <col min="23" max="16384" width="9" style="1"/>
  </cols>
  <sheetData>
    <row r="1" spans="1:25" ht="6" customHeight="1" thickBot="1" x14ac:dyDescent="0.2"/>
    <row r="2" spans="1:25" ht="26.25" customHeight="1" thickTop="1" thickBot="1" x14ac:dyDescent="0.2">
      <c r="A2" s="127" t="s">
        <v>6</v>
      </c>
      <c r="B2" s="128"/>
      <c r="C2" s="128"/>
      <c r="D2" s="129"/>
      <c r="F2" s="2"/>
      <c r="G2" s="2">
        <v>6</v>
      </c>
      <c r="H2" s="1" t="s">
        <v>0</v>
      </c>
      <c r="K2" s="122" t="s">
        <v>444</v>
      </c>
      <c r="L2" s="123"/>
      <c r="M2" s="124"/>
      <c r="O2" s="3"/>
      <c r="P2" s="23" t="s">
        <v>461</v>
      </c>
      <c r="Q2" s="92" t="s">
        <v>462</v>
      </c>
      <c r="R2" s="92"/>
      <c r="S2" s="92"/>
      <c r="T2" s="92"/>
      <c r="U2" s="92"/>
    </row>
    <row r="3" spans="1:25" ht="7.5" customHeight="1" thickTop="1" x14ac:dyDescent="0.15">
      <c r="A3" s="130"/>
      <c r="B3" s="131"/>
      <c r="C3" s="131"/>
      <c r="D3" s="132"/>
    </row>
    <row r="4" spans="1:25" ht="13.5" customHeight="1" x14ac:dyDescent="0.15">
      <c r="A4" s="133"/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5"/>
      <c r="O4" s="13"/>
      <c r="P4" s="102" t="s">
        <v>506</v>
      </c>
      <c r="Q4" s="103"/>
      <c r="R4" s="110"/>
      <c r="S4" s="111"/>
      <c r="T4" s="111"/>
      <c r="U4" s="112"/>
    </row>
    <row r="5" spans="1:25" ht="15.75" customHeight="1" x14ac:dyDescent="0.15">
      <c r="A5" s="4"/>
      <c r="B5" s="5"/>
      <c r="H5" s="3"/>
      <c r="N5" s="6"/>
      <c r="P5" s="104"/>
      <c r="Q5" s="105"/>
      <c r="R5" s="113"/>
      <c r="S5" s="114"/>
      <c r="T5" s="114"/>
      <c r="U5" s="115"/>
    </row>
    <row r="6" spans="1:25" ht="15.75" customHeight="1" x14ac:dyDescent="0.15">
      <c r="A6" s="137" t="s">
        <v>445</v>
      </c>
      <c r="B6" s="138"/>
      <c r="C6" s="138"/>
      <c r="D6" s="138"/>
      <c r="E6" s="138"/>
      <c r="F6" s="138"/>
      <c r="G6" s="138"/>
      <c r="H6" s="139" t="str">
        <f>IF(R4="","",R4)</f>
        <v/>
      </c>
      <c r="I6" s="136" t="s">
        <v>1</v>
      </c>
      <c r="J6" s="25"/>
      <c r="K6" s="25"/>
      <c r="L6" s="25"/>
      <c r="N6" s="6"/>
      <c r="P6" s="106" t="s">
        <v>456</v>
      </c>
      <c r="Q6" s="107"/>
      <c r="R6" s="116"/>
      <c r="S6" s="117"/>
      <c r="T6" s="117"/>
      <c r="U6" s="118"/>
    </row>
    <row r="7" spans="1:25" ht="15.75" customHeight="1" x14ac:dyDescent="0.15">
      <c r="A7" s="137"/>
      <c r="B7" s="138"/>
      <c r="C7" s="138"/>
      <c r="D7" s="138"/>
      <c r="E7" s="138"/>
      <c r="F7" s="138"/>
      <c r="G7" s="138"/>
      <c r="H7" s="139"/>
      <c r="I7" s="136"/>
      <c r="J7" s="25"/>
      <c r="K7" s="25"/>
      <c r="L7" s="25"/>
      <c r="N7" s="6"/>
      <c r="P7" s="108"/>
      <c r="Q7" s="109"/>
      <c r="R7" s="119"/>
      <c r="S7" s="120"/>
      <c r="T7" s="120"/>
      <c r="U7" s="121"/>
    </row>
    <row r="8" spans="1:25" ht="15.75" customHeight="1" x14ac:dyDescent="0.15">
      <c r="A8" s="4"/>
      <c r="H8" s="3"/>
      <c r="M8" s="7"/>
      <c r="N8" s="6"/>
      <c r="P8" s="16"/>
      <c r="Q8" s="16"/>
      <c r="R8" s="16"/>
      <c r="S8" s="16"/>
      <c r="T8" s="16"/>
      <c r="U8" s="16"/>
    </row>
    <row r="9" spans="1:25" ht="20.25" customHeight="1" x14ac:dyDescent="0.15">
      <c r="A9" s="4"/>
      <c r="N9" s="6"/>
      <c r="P9" s="93" t="s">
        <v>637</v>
      </c>
      <c r="Q9" s="93" t="s">
        <v>638</v>
      </c>
      <c r="R9" s="93" t="s">
        <v>633</v>
      </c>
      <c r="S9" s="93" t="s">
        <v>634</v>
      </c>
      <c r="T9" s="93" t="s">
        <v>635</v>
      </c>
      <c r="U9" s="93" t="s">
        <v>636</v>
      </c>
    </row>
    <row r="10" spans="1:25" ht="27" customHeight="1" x14ac:dyDescent="0.15">
      <c r="A10" s="4"/>
      <c r="F10" s="8" t="s">
        <v>4</v>
      </c>
      <c r="G10" s="99" t="str">
        <f>IF(R6="","",R6)</f>
        <v/>
      </c>
      <c r="H10" s="100"/>
      <c r="I10" s="100"/>
      <c r="J10" s="100"/>
      <c r="K10" s="100"/>
      <c r="L10" s="100"/>
      <c r="M10" s="101"/>
      <c r="N10" s="6"/>
      <c r="P10" s="94"/>
      <c r="Q10" s="94"/>
      <c r="R10" s="94"/>
      <c r="S10" s="94"/>
      <c r="T10" s="94"/>
      <c r="U10" s="94"/>
    </row>
    <row r="11" spans="1:25" ht="23.25" customHeight="1" x14ac:dyDescent="0.15">
      <c r="A11" s="4"/>
      <c r="B11" s="8" t="s">
        <v>2</v>
      </c>
      <c r="C11" s="84" t="s">
        <v>3</v>
      </c>
      <c r="D11" s="84"/>
      <c r="E11" s="84"/>
      <c r="F11" s="96" t="s">
        <v>7</v>
      </c>
      <c r="G11" s="97"/>
      <c r="H11" s="97"/>
      <c r="I11" s="97"/>
      <c r="J11" s="97"/>
      <c r="K11" s="97"/>
      <c r="L11" s="98"/>
      <c r="M11" s="9" t="s">
        <v>441</v>
      </c>
      <c r="N11" s="6"/>
      <c r="P11" s="94"/>
      <c r="Q11" s="94"/>
      <c r="R11" s="94"/>
      <c r="S11" s="94"/>
      <c r="T11" s="94"/>
      <c r="U11" s="94"/>
      <c r="V11" s="14"/>
    </row>
    <row r="12" spans="1:25" ht="16.5" customHeight="1" x14ac:dyDescent="0.15">
      <c r="A12" s="4"/>
      <c r="B12" s="8"/>
      <c r="C12" s="83"/>
      <c r="D12" s="84"/>
      <c r="E12" s="85"/>
      <c r="F12" s="86"/>
      <c r="G12" s="87"/>
      <c r="H12" s="87"/>
      <c r="I12" s="87"/>
      <c r="J12" s="87"/>
      <c r="K12" s="87"/>
      <c r="L12" s="88"/>
      <c r="M12" s="26" t="s">
        <v>442</v>
      </c>
      <c r="N12" s="6"/>
      <c r="P12" s="95"/>
      <c r="Q12" s="95"/>
      <c r="R12" s="95"/>
      <c r="S12" s="95"/>
      <c r="T12" s="95"/>
      <c r="U12" s="95"/>
      <c r="V12" s="15"/>
    </row>
    <row r="13" spans="1:25" ht="42.75" customHeight="1" x14ac:dyDescent="0.15">
      <c r="A13" s="4"/>
      <c r="B13" s="19" t="str">
        <f>IF(F13="","",VLOOKUP(X13,ボランティア図書マスタ!A:G,7,0))</f>
        <v/>
      </c>
      <c r="C13" s="140" t="str">
        <f>IF(P13=0,"",P13)</f>
        <v/>
      </c>
      <c r="D13" s="141"/>
      <c r="E13" s="142"/>
      <c r="F13" s="89" t="str">
        <f>IF(Q13="","",CONCATENATE(R13,"　",Y13,"　","－"&amp;T13))</f>
        <v/>
      </c>
      <c r="G13" s="90"/>
      <c r="H13" s="90"/>
      <c r="I13" s="90"/>
      <c r="J13" s="90"/>
      <c r="K13" s="90"/>
      <c r="L13" s="91"/>
      <c r="M13" s="21" t="str">
        <f>IF(U13=0,"",U13)</f>
        <v/>
      </c>
      <c r="N13" s="6"/>
      <c r="P13" s="38"/>
      <c r="Q13" s="20"/>
      <c r="R13" s="36"/>
      <c r="S13" s="37"/>
      <c r="T13" s="37"/>
      <c r="U13" s="37"/>
      <c r="V13" s="22"/>
      <c r="W13" s="1" t="str">
        <f>IFERROR(VLOOKUP(Q13,ボランティア図書マスタ!O:P,2,0),"")</f>
        <v/>
      </c>
      <c r="X13" s="5" t="str">
        <f>CONCATENATE(W13,S13)</f>
        <v/>
      </c>
      <c r="Y13" s="1" t="str">
        <f>IF(Q13="","",VLOOKUP(X13,ボランティア図書マスタ!A:M,11,0))</f>
        <v/>
      </c>
    </row>
    <row r="14" spans="1:25" ht="42.75" customHeight="1" x14ac:dyDescent="0.15">
      <c r="A14" s="4"/>
      <c r="B14" s="19" t="str">
        <f>IF(F14="","",VLOOKUP(X14,ボランティア図書マスタ!A:G,7,0))</f>
        <v/>
      </c>
      <c r="C14" s="140" t="str">
        <f t="shared" ref="C14:C28" si="0">IF(P14=0,"",P14)</f>
        <v/>
      </c>
      <c r="D14" s="141"/>
      <c r="E14" s="142"/>
      <c r="F14" s="80" t="str">
        <f>IF(Q14="","",CONCATENATE(R14,"　",Y14,"　","－"&amp;T14))</f>
        <v/>
      </c>
      <c r="G14" s="81"/>
      <c r="H14" s="81"/>
      <c r="I14" s="81"/>
      <c r="J14" s="81"/>
      <c r="K14" s="81"/>
      <c r="L14" s="82"/>
      <c r="M14" s="21" t="str">
        <f t="shared" ref="M14:M28" si="1">IF(U14=0,"",U14)</f>
        <v/>
      </c>
      <c r="N14" s="6"/>
      <c r="P14" s="38"/>
      <c r="Q14" s="20"/>
      <c r="R14" s="36"/>
      <c r="S14" s="37"/>
      <c r="T14" s="37"/>
      <c r="U14" s="37"/>
      <c r="V14" s="22"/>
      <c r="W14" s="1" t="str">
        <f>IFERROR(VLOOKUP(Q14,ボランティア図書マスタ!O:P,2,0),"")</f>
        <v/>
      </c>
      <c r="X14" s="5" t="str">
        <f t="shared" ref="X14:X28" si="2">CONCATENATE(W14,S14)</f>
        <v/>
      </c>
      <c r="Y14" s="1" t="str">
        <f>IF(Q14="","",VLOOKUP(X14,ボランティア図書マスタ!A:M,11,0))</f>
        <v/>
      </c>
    </row>
    <row r="15" spans="1:25" ht="42.75" customHeight="1" x14ac:dyDescent="0.15">
      <c r="A15" s="4"/>
      <c r="B15" s="19" t="str">
        <f>IF(F15="","",VLOOKUP(X15,ボランティア図書マスタ!A:G,7,0))</f>
        <v/>
      </c>
      <c r="C15" s="140" t="str">
        <f t="shared" si="0"/>
        <v/>
      </c>
      <c r="D15" s="141"/>
      <c r="E15" s="142"/>
      <c r="F15" s="80" t="str">
        <f t="shared" ref="F15:F28" si="3">IF(Q15="","",CONCATENATE(R15,"　",Y15,"　","－"&amp;T15))</f>
        <v/>
      </c>
      <c r="G15" s="81"/>
      <c r="H15" s="81"/>
      <c r="I15" s="81"/>
      <c r="J15" s="81"/>
      <c r="K15" s="81"/>
      <c r="L15" s="82"/>
      <c r="M15" s="21" t="str">
        <f t="shared" si="1"/>
        <v/>
      </c>
      <c r="N15" s="6"/>
      <c r="P15" s="38"/>
      <c r="Q15" s="20"/>
      <c r="R15" s="36"/>
      <c r="S15" s="37"/>
      <c r="T15" s="37"/>
      <c r="U15" s="37"/>
      <c r="V15" s="22"/>
      <c r="W15" s="1" t="str">
        <f>IFERROR(VLOOKUP(Q15,ボランティア図書マスタ!O:P,2,0),"")</f>
        <v/>
      </c>
      <c r="X15" s="5" t="str">
        <f t="shared" si="2"/>
        <v/>
      </c>
      <c r="Y15" s="1" t="str">
        <f>IF(Q15="","",VLOOKUP(X15,ボランティア図書マスタ!A:M,11,0))</f>
        <v/>
      </c>
    </row>
    <row r="16" spans="1:25" ht="42.75" customHeight="1" x14ac:dyDescent="0.15">
      <c r="A16" s="4"/>
      <c r="B16" s="19" t="str">
        <f>IF(F16="","",VLOOKUP(X16,ボランティア図書マスタ!A:G,7,0))</f>
        <v/>
      </c>
      <c r="C16" s="140" t="str">
        <f t="shared" si="0"/>
        <v/>
      </c>
      <c r="D16" s="141"/>
      <c r="E16" s="142"/>
      <c r="F16" s="80" t="str">
        <f t="shared" si="3"/>
        <v/>
      </c>
      <c r="G16" s="81"/>
      <c r="H16" s="81"/>
      <c r="I16" s="81"/>
      <c r="J16" s="81"/>
      <c r="K16" s="81"/>
      <c r="L16" s="82"/>
      <c r="M16" s="21" t="str">
        <f t="shared" si="1"/>
        <v/>
      </c>
      <c r="N16" s="6"/>
      <c r="P16" s="38"/>
      <c r="Q16" s="20"/>
      <c r="R16" s="36"/>
      <c r="S16" s="37"/>
      <c r="T16" s="37"/>
      <c r="U16" s="37"/>
      <c r="V16" s="22"/>
      <c r="W16" s="1" t="str">
        <f>IFERROR(VLOOKUP(Q16,ボランティア図書マスタ!O:P,2,0),"")</f>
        <v/>
      </c>
      <c r="X16" s="5" t="str">
        <f t="shared" si="2"/>
        <v/>
      </c>
      <c r="Y16" s="1" t="str">
        <f>IF(Q16="","",VLOOKUP(X16,ボランティア図書マスタ!A:M,11,0))</f>
        <v/>
      </c>
    </row>
    <row r="17" spans="1:25" ht="42.75" customHeight="1" x14ac:dyDescent="0.15">
      <c r="A17" s="4"/>
      <c r="B17" s="19" t="str">
        <f>IF(F17="","",VLOOKUP(X17,ボランティア図書マスタ!A:G,7,0))</f>
        <v/>
      </c>
      <c r="C17" s="140" t="str">
        <f t="shared" si="0"/>
        <v/>
      </c>
      <c r="D17" s="141"/>
      <c r="E17" s="142"/>
      <c r="F17" s="80" t="str">
        <f t="shared" si="3"/>
        <v/>
      </c>
      <c r="G17" s="81"/>
      <c r="H17" s="81"/>
      <c r="I17" s="81"/>
      <c r="J17" s="81"/>
      <c r="K17" s="81"/>
      <c r="L17" s="82"/>
      <c r="M17" s="21" t="str">
        <f t="shared" si="1"/>
        <v/>
      </c>
      <c r="N17" s="6"/>
      <c r="P17" s="38"/>
      <c r="Q17" s="20"/>
      <c r="R17" s="36"/>
      <c r="S17" s="37"/>
      <c r="T17" s="37"/>
      <c r="U17" s="37"/>
      <c r="V17" s="22"/>
      <c r="W17" s="1" t="str">
        <f>IFERROR(VLOOKUP(Q17,ボランティア図書マスタ!O:P,2,0),"")</f>
        <v/>
      </c>
      <c r="X17" s="5" t="str">
        <f t="shared" si="2"/>
        <v/>
      </c>
      <c r="Y17" s="1" t="str">
        <f>IF(Q17="","",VLOOKUP(X17,ボランティア図書マスタ!A:M,11,0))</f>
        <v/>
      </c>
    </row>
    <row r="18" spans="1:25" ht="42.75" customHeight="1" x14ac:dyDescent="0.15">
      <c r="A18" s="4"/>
      <c r="B18" s="19" t="str">
        <f>IF(F18="","",VLOOKUP(X18,ボランティア図書マスタ!A:G,7,0))</f>
        <v/>
      </c>
      <c r="C18" s="140" t="str">
        <f t="shared" si="0"/>
        <v/>
      </c>
      <c r="D18" s="141"/>
      <c r="E18" s="142"/>
      <c r="F18" s="80" t="str">
        <f t="shared" si="3"/>
        <v/>
      </c>
      <c r="G18" s="81"/>
      <c r="H18" s="81"/>
      <c r="I18" s="81"/>
      <c r="J18" s="81"/>
      <c r="K18" s="81"/>
      <c r="L18" s="82"/>
      <c r="M18" s="21" t="str">
        <f t="shared" si="1"/>
        <v/>
      </c>
      <c r="N18" s="6"/>
      <c r="P18" s="38"/>
      <c r="Q18" s="20"/>
      <c r="R18" s="36"/>
      <c r="S18" s="37"/>
      <c r="T18" s="37"/>
      <c r="U18" s="37"/>
      <c r="V18" s="22"/>
      <c r="W18" s="1" t="str">
        <f>IFERROR(VLOOKUP(Q18,ボランティア図書マスタ!O:P,2,0),"")</f>
        <v/>
      </c>
      <c r="X18" s="5" t="str">
        <f t="shared" si="2"/>
        <v/>
      </c>
      <c r="Y18" s="1" t="str">
        <f>IF(Q18="","",VLOOKUP(X18,ボランティア図書マスタ!A:M,11,0))</f>
        <v/>
      </c>
    </row>
    <row r="19" spans="1:25" ht="42.75" customHeight="1" x14ac:dyDescent="0.15">
      <c r="A19" s="4"/>
      <c r="B19" s="19" t="str">
        <f>IF(F19="","",VLOOKUP(X19,ボランティア図書マスタ!A:G,7,0))</f>
        <v/>
      </c>
      <c r="C19" s="140" t="str">
        <f t="shared" si="0"/>
        <v/>
      </c>
      <c r="D19" s="141"/>
      <c r="E19" s="142"/>
      <c r="F19" s="80" t="str">
        <f t="shared" si="3"/>
        <v/>
      </c>
      <c r="G19" s="81"/>
      <c r="H19" s="81"/>
      <c r="I19" s="81"/>
      <c r="J19" s="81"/>
      <c r="K19" s="81"/>
      <c r="L19" s="82"/>
      <c r="M19" s="21" t="str">
        <f t="shared" si="1"/>
        <v/>
      </c>
      <c r="N19" s="6"/>
      <c r="P19" s="38"/>
      <c r="Q19" s="20"/>
      <c r="R19" s="36"/>
      <c r="S19" s="37"/>
      <c r="T19" s="37"/>
      <c r="U19" s="37"/>
      <c r="V19" s="22"/>
      <c r="W19" s="1" t="str">
        <f>IFERROR(VLOOKUP(Q19,ボランティア図書マスタ!O:P,2,0),"")</f>
        <v/>
      </c>
      <c r="X19" s="5" t="str">
        <f t="shared" si="2"/>
        <v/>
      </c>
      <c r="Y19" s="1" t="str">
        <f>IF(Q19="","",VLOOKUP(X19,ボランティア図書マスタ!A:M,11,0))</f>
        <v/>
      </c>
    </row>
    <row r="20" spans="1:25" ht="42.75" customHeight="1" x14ac:dyDescent="0.15">
      <c r="A20" s="4"/>
      <c r="B20" s="19" t="str">
        <f>IF(F20="","",VLOOKUP(X20,ボランティア図書マスタ!A:G,7,0))</f>
        <v/>
      </c>
      <c r="C20" s="140" t="str">
        <f t="shared" si="0"/>
        <v/>
      </c>
      <c r="D20" s="141"/>
      <c r="E20" s="142"/>
      <c r="F20" s="80" t="str">
        <f t="shared" si="3"/>
        <v/>
      </c>
      <c r="G20" s="81"/>
      <c r="H20" s="81"/>
      <c r="I20" s="81"/>
      <c r="J20" s="81"/>
      <c r="K20" s="81"/>
      <c r="L20" s="82"/>
      <c r="M20" s="21" t="str">
        <f t="shared" si="1"/>
        <v/>
      </c>
      <c r="N20" s="6"/>
      <c r="P20" s="38"/>
      <c r="Q20" s="20"/>
      <c r="R20" s="36"/>
      <c r="S20" s="37"/>
      <c r="T20" s="37"/>
      <c r="U20" s="37"/>
      <c r="V20" s="22"/>
      <c r="W20" s="1" t="str">
        <f>IFERROR(VLOOKUP(Q20,ボランティア図書マスタ!O:P,2,0),"")</f>
        <v/>
      </c>
      <c r="X20" s="5" t="str">
        <f t="shared" si="2"/>
        <v/>
      </c>
      <c r="Y20" s="1" t="str">
        <f>IF(Q20="","",VLOOKUP(X20,ボランティア図書マスタ!A:M,11,0))</f>
        <v/>
      </c>
    </row>
    <row r="21" spans="1:25" ht="42.75" customHeight="1" x14ac:dyDescent="0.15">
      <c r="A21" s="4"/>
      <c r="B21" s="19" t="str">
        <f>IF(F21="","",VLOOKUP(X21,ボランティア図書マスタ!A:G,7,0))</f>
        <v/>
      </c>
      <c r="C21" s="140" t="str">
        <f t="shared" si="0"/>
        <v/>
      </c>
      <c r="D21" s="141"/>
      <c r="E21" s="142"/>
      <c r="F21" s="80" t="str">
        <f t="shared" si="3"/>
        <v/>
      </c>
      <c r="G21" s="81"/>
      <c r="H21" s="81"/>
      <c r="I21" s="81"/>
      <c r="J21" s="81"/>
      <c r="K21" s="81"/>
      <c r="L21" s="82"/>
      <c r="M21" s="21" t="str">
        <f t="shared" si="1"/>
        <v/>
      </c>
      <c r="N21" s="6"/>
      <c r="P21" s="38"/>
      <c r="Q21" s="20"/>
      <c r="R21" s="36"/>
      <c r="S21" s="37"/>
      <c r="T21" s="37"/>
      <c r="U21" s="37"/>
      <c r="V21" s="22"/>
      <c r="W21" s="1" t="str">
        <f>IFERROR(VLOOKUP(Q21,ボランティア図書マスタ!O:P,2,0),"")</f>
        <v/>
      </c>
      <c r="X21" s="5" t="str">
        <f t="shared" si="2"/>
        <v/>
      </c>
      <c r="Y21" s="1" t="str">
        <f>IF(Q21="","",VLOOKUP(X21,ボランティア図書マスタ!A:M,11,0))</f>
        <v/>
      </c>
    </row>
    <row r="22" spans="1:25" ht="42.75" customHeight="1" x14ac:dyDescent="0.15">
      <c r="A22" s="4"/>
      <c r="B22" s="19" t="str">
        <f>IF(F22="","",VLOOKUP(X22,ボランティア図書マスタ!A:G,7,0))</f>
        <v/>
      </c>
      <c r="C22" s="140" t="str">
        <f t="shared" si="0"/>
        <v/>
      </c>
      <c r="D22" s="141"/>
      <c r="E22" s="142"/>
      <c r="F22" s="80" t="str">
        <f t="shared" si="3"/>
        <v/>
      </c>
      <c r="G22" s="81"/>
      <c r="H22" s="81"/>
      <c r="I22" s="81"/>
      <c r="J22" s="81"/>
      <c r="K22" s="81"/>
      <c r="L22" s="82"/>
      <c r="M22" s="21" t="str">
        <f t="shared" si="1"/>
        <v/>
      </c>
      <c r="N22" s="6"/>
      <c r="P22" s="38"/>
      <c r="Q22" s="20"/>
      <c r="R22" s="36"/>
      <c r="S22" s="37"/>
      <c r="T22" s="37"/>
      <c r="U22" s="37"/>
      <c r="V22" s="22"/>
      <c r="W22" s="1" t="str">
        <f>IFERROR(VLOOKUP(Q22,ボランティア図書マスタ!O:P,2,0),"")</f>
        <v/>
      </c>
      <c r="X22" s="5" t="str">
        <f t="shared" si="2"/>
        <v/>
      </c>
      <c r="Y22" s="1" t="str">
        <f>IF(Q22="","",VLOOKUP(X22,ボランティア図書マスタ!A:M,11,0))</f>
        <v/>
      </c>
    </row>
    <row r="23" spans="1:25" ht="42.75" customHeight="1" x14ac:dyDescent="0.15">
      <c r="A23" s="4"/>
      <c r="B23" s="19" t="str">
        <f>IF(F23="","",VLOOKUP(X23,ボランティア図書マスタ!A:G,7,0))</f>
        <v/>
      </c>
      <c r="C23" s="140" t="str">
        <f t="shared" si="0"/>
        <v/>
      </c>
      <c r="D23" s="141"/>
      <c r="E23" s="142"/>
      <c r="F23" s="80" t="str">
        <f t="shared" si="3"/>
        <v/>
      </c>
      <c r="G23" s="81"/>
      <c r="H23" s="81"/>
      <c r="I23" s="81"/>
      <c r="J23" s="81"/>
      <c r="K23" s="81"/>
      <c r="L23" s="82"/>
      <c r="M23" s="21" t="str">
        <f t="shared" si="1"/>
        <v/>
      </c>
      <c r="N23" s="6"/>
      <c r="P23" s="38"/>
      <c r="Q23" s="20"/>
      <c r="R23" s="36"/>
      <c r="S23" s="37"/>
      <c r="T23" s="37"/>
      <c r="U23" s="37"/>
      <c r="V23" s="22"/>
      <c r="W23" s="1" t="str">
        <f>IFERROR(VLOOKUP(Q23,ボランティア図書マスタ!O:P,2,0),"")</f>
        <v/>
      </c>
      <c r="X23" s="5" t="str">
        <f t="shared" si="2"/>
        <v/>
      </c>
      <c r="Y23" s="1" t="str">
        <f>IF(Q23="","",VLOOKUP(X23,ボランティア図書マスタ!A:M,11,0))</f>
        <v/>
      </c>
    </row>
    <row r="24" spans="1:25" ht="42.75" customHeight="1" x14ac:dyDescent="0.15">
      <c r="A24" s="4"/>
      <c r="B24" s="19" t="str">
        <f>IF(F24="","",VLOOKUP(X24,ボランティア図書マスタ!A:G,7,0))</f>
        <v/>
      </c>
      <c r="C24" s="140" t="str">
        <f t="shared" si="0"/>
        <v/>
      </c>
      <c r="D24" s="141"/>
      <c r="E24" s="142"/>
      <c r="F24" s="80" t="str">
        <f t="shared" si="3"/>
        <v/>
      </c>
      <c r="G24" s="81"/>
      <c r="H24" s="81"/>
      <c r="I24" s="81"/>
      <c r="J24" s="81"/>
      <c r="K24" s="81"/>
      <c r="L24" s="82"/>
      <c r="M24" s="21" t="str">
        <f t="shared" si="1"/>
        <v/>
      </c>
      <c r="N24" s="6"/>
      <c r="P24" s="38"/>
      <c r="Q24" s="20"/>
      <c r="R24" s="36"/>
      <c r="S24" s="37"/>
      <c r="T24" s="37"/>
      <c r="U24" s="37"/>
      <c r="V24" s="22"/>
      <c r="W24" s="1" t="str">
        <f>IFERROR(VLOOKUP(Q24,ボランティア図書マスタ!O:P,2,0),"")</f>
        <v/>
      </c>
      <c r="X24" s="5" t="str">
        <f t="shared" si="2"/>
        <v/>
      </c>
      <c r="Y24" s="1" t="str">
        <f>IF(Q24="","",VLOOKUP(X24,ボランティア図書マスタ!A:M,11,0))</f>
        <v/>
      </c>
    </row>
    <row r="25" spans="1:25" ht="42.75" customHeight="1" x14ac:dyDescent="0.15">
      <c r="A25" s="4"/>
      <c r="B25" s="19" t="str">
        <f>IF(F25="","",VLOOKUP(X25,ボランティア図書マスタ!A:G,7,0))</f>
        <v/>
      </c>
      <c r="C25" s="140" t="str">
        <f t="shared" si="0"/>
        <v/>
      </c>
      <c r="D25" s="141"/>
      <c r="E25" s="142"/>
      <c r="F25" s="80" t="str">
        <f t="shared" si="3"/>
        <v/>
      </c>
      <c r="G25" s="81"/>
      <c r="H25" s="81"/>
      <c r="I25" s="81"/>
      <c r="J25" s="81"/>
      <c r="K25" s="81"/>
      <c r="L25" s="82"/>
      <c r="M25" s="21" t="str">
        <f t="shared" si="1"/>
        <v/>
      </c>
      <c r="N25" s="6"/>
      <c r="P25" s="38"/>
      <c r="Q25" s="20"/>
      <c r="R25" s="36"/>
      <c r="S25" s="37"/>
      <c r="T25" s="37"/>
      <c r="U25" s="37"/>
      <c r="V25" s="22"/>
      <c r="W25" s="1" t="str">
        <f>IFERROR(VLOOKUP(Q25,ボランティア図書マスタ!O:P,2,0),"")</f>
        <v/>
      </c>
      <c r="X25" s="5" t="str">
        <f t="shared" si="2"/>
        <v/>
      </c>
      <c r="Y25" s="1" t="str">
        <f>IF(Q25="","",VLOOKUP(X25,ボランティア図書マスタ!A:M,11,0))</f>
        <v/>
      </c>
    </row>
    <row r="26" spans="1:25" ht="42.75" customHeight="1" x14ac:dyDescent="0.15">
      <c r="A26" s="4"/>
      <c r="B26" s="19" t="str">
        <f>IF(F26="","",VLOOKUP(X26,ボランティア図書マスタ!A:G,7,0))</f>
        <v/>
      </c>
      <c r="C26" s="140" t="str">
        <f t="shared" si="0"/>
        <v/>
      </c>
      <c r="D26" s="141"/>
      <c r="E26" s="142"/>
      <c r="F26" s="80" t="str">
        <f t="shared" si="3"/>
        <v/>
      </c>
      <c r="G26" s="81"/>
      <c r="H26" s="81"/>
      <c r="I26" s="81"/>
      <c r="J26" s="81"/>
      <c r="K26" s="81"/>
      <c r="L26" s="82"/>
      <c r="M26" s="21" t="str">
        <f t="shared" si="1"/>
        <v/>
      </c>
      <c r="N26" s="6"/>
      <c r="P26" s="38"/>
      <c r="Q26" s="20"/>
      <c r="R26" s="36"/>
      <c r="S26" s="37"/>
      <c r="T26" s="37"/>
      <c r="U26" s="37"/>
      <c r="V26" s="22"/>
      <c r="W26" s="1" t="str">
        <f>IFERROR(VLOOKUP(Q26,ボランティア図書マスタ!O:P,2,0),"")</f>
        <v/>
      </c>
      <c r="X26" s="5" t="str">
        <f t="shared" si="2"/>
        <v/>
      </c>
      <c r="Y26" s="1" t="str">
        <f>IF(Q26="","",VLOOKUP(X26,ボランティア図書マスタ!A:M,11,0))</f>
        <v/>
      </c>
    </row>
    <row r="27" spans="1:25" ht="42.75" customHeight="1" x14ac:dyDescent="0.15">
      <c r="A27" s="4"/>
      <c r="B27" s="19" t="str">
        <f>IF(F27="","",VLOOKUP(X27,ボランティア図書マスタ!A:G,7,0))</f>
        <v/>
      </c>
      <c r="C27" s="140" t="str">
        <f t="shared" si="0"/>
        <v/>
      </c>
      <c r="D27" s="141"/>
      <c r="E27" s="142"/>
      <c r="F27" s="80" t="str">
        <f t="shared" si="3"/>
        <v/>
      </c>
      <c r="G27" s="81"/>
      <c r="H27" s="81"/>
      <c r="I27" s="81"/>
      <c r="J27" s="81"/>
      <c r="K27" s="81"/>
      <c r="L27" s="82"/>
      <c r="M27" s="21" t="str">
        <f t="shared" si="1"/>
        <v/>
      </c>
      <c r="N27" s="6"/>
      <c r="P27" s="38"/>
      <c r="Q27" s="20"/>
      <c r="R27" s="36"/>
      <c r="S27" s="37"/>
      <c r="T27" s="37"/>
      <c r="U27" s="37"/>
      <c r="V27" s="22"/>
      <c r="W27" s="1" t="str">
        <f>IFERROR(VLOOKUP(Q27,ボランティア図書マスタ!O:P,2,0),"")</f>
        <v/>
      </c>
      <c r="X27" s="5" t="str">
        <f t="shared" si="2"/>
        <v/>
      </c>
      <c r="Y27" s="1" t="str">
        <f>IF(Q27="","",VLOOKUP(X27,ボランティア図書マスタ!A:M,11,0))</f>
        <v/>
      </c>
    </row>
    <row r="28" spans="1:25" ht="42.75" customHeight="1" x14ac:dyDescent="0.15">
      <c r="A28" s="4"/>
      <c r="B28" s="19" t="str">
        <f>IF(F28="","",VLOOKUP(X28,ボランティア図書マスタ!A:G,7,0))</f>
        <v/>
      </c>
      <c r="C28" s="140" t="str">
        <f t="shared" si="0"/>
        <v/>
      </c>
      <c r="D28" s="141"/>
      <c r="E28" s="142"/>
      <c r="F28" s="80" t="str">
        <f t="shared" si="3"/>
        <v/>
      </c>
      <c r="G28" s="81"/>
      <c r="H28" s="81"/>
      <c r="I28" s="81"/>
      <c r="J28" s="81"/>
      <c r="K28" s="81"/>
      <c r="L28" s="82"/>
      <c r="M28" s="21" t="str">
        <f t="shared" si="1"/>
        <v/>
      </c>
      <c r="N28" s="6"/>
      <c r="P28" s="38"/>
      <c r="Q28" s="20"/>
      <c r="R28" s="36"/>
      <c r="S28" s="37"/>
      <c r="T28" s="37"/>
      <c r="U28" s="37"/>
      <c r="V28" s="22"/>
      <c r="W28" s="1" t="str">
        <f>IFERROR(VLOOKUP(Q28,ボランティア図書マスタ!O:P,2,0),"")</f>
        <v/>
      </c>
      <c r="X28" s="5" t="str">
        <f t="shared" si="2"/>
        <v/>
      </c>
      <c r="Y28" s="1" t="str">
        <f>IF(Q28="","",VLOOKUP(X28,ボランティア図書マスタ!A:M,11,0))</f>
        <v/>
      </c>
    </row>
    <row r="29" spans="1:25" ht="15" customHeight="1" x14ac:dyDescent="0.15">
      <c r="A29" s="10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2"/>
    </row>
    <row r="30" spans="1:25" ht="16.5" customHeight="1" x14ac:dyDescent="0.15">
      <c r="A30" s="1" t="s">
        <v>5</v>
      </c>
    </row>
    <row r="31" spans="1:25" ht="16.5" customHeight="1" x14ac:dyDescent="0.15">
      <c r="A31" s="1" t="s">
        <v>8</v>
      </c>
    </row>
    <row r="32" spans="1:25" ht="16.5" customHeight="1" x14ac:dyDescent="0.15">
      <c r="A32" s="1" t="s">
        <v>9</v>
      </c>
    </row>
    <row r="33" spans="1:13" ht="23.25" customHeight="1" x14ac:dyDescent="0.15">
      <c r="A33" s="125" t="s">
        <v>443</v>
      </c>
      <c r="B33" s="126"/>
      <c r="C33" s="126"/>
      <c r="D33" s="126"/>
      <c r="E33" s="126"/>
      <c r="F33" s="126"/>
      <c r="G33" s="126"/>
      <c r="H33" s="126"/>
      <c r="I33" s="126"/>
      <c r="J33" s="126"/>
      <c r="K33" s="126"/>
      <c r="L33" s="126"/>
      <c r="M33" s="126"/>
    </row>
  </sheetData>
  <sheetProtection sheet="1" formatCells="0" selectLockedCells="1"/>
  <mergeCells count="55">
    <mergeCell ref="C17:E17"/>
    <mergeCell ref="C27:E27"/>
    <mergeCell ref="C28:E28"/>
    <mergeCell ref="C22:E22"/>
    <mergeCell ref="C23:E23"/>
    <mergeCell ref="C24:E24"/>
    <mergeCell ref="C25:E25"/>
    <mergeCell ref="A33:M33"/>
    <mergeCell ref="A2:D3"/>
    <mergeCell ref="C11:E11"/>
    <mergeCell ref="A4:N4"/>
    <mergeCell ref="I6:I7"/>
    <mergeCell ref="A6:G7"/>
    <mergeCell ref="H6:H7"/>
    <mergeCell ref="C13:E13"/>
    <mergeCell ref="C26:E26"/>
    <mergeCell ref="C18:E18"/>
    <mergeCell ref="C19:E19"/>
    <mergeCell ref="C20:E20"/>
    <mergeCell ref="C21:E21"/>
    <mergeCell ref="C14:E14"/>
    <mergeCell ref="C15:E15"/>
    <mergeCell ref="C16:E16"/>
    <mergeCell ref="F16:L16"/>
    <mergeCell ref="Q2:U2"/>
    <mergeCell ref="P9:P12"/>
    <mergeCell ref="Q9:Q12"/>
    <mergeCell ref="R9:R12"/>
    <mergeCell ref="S9:S12"/>
    <mergeCell ref="T9:T12"/>
    <mergeCell ref="F11:L11"/>
    <mergeCell ref="U9:U12"/>
    <mergeCell ref="G10:M10"/>
    <mergeCell ref="P4:Q5"/>
    <mergeCell ref="P6:Q7"/>
    <mergeCell ref="R4:U5"/>
    <mergeCell ref="R6:U7"/>
    <mergeCell ref="K2:M2"/>
    <mergeCell ref="C12:E12"/>
    <mergeCell ref="F12:L12"/>
    <mergeCell ref="F14:L14"/>
    <mergeCell ref="F13:L13"/>
    <mergeCell ref="F15:L15"/>
    <mergeCell ref="F28:L28"/>
    <mergeCell ref="F17:L17"/>
    <mergeCell ref="F18:L18"/>
    <mergeCell ref="F19:L19"/>
    <mergeCell ref="F20:L20"/>
    <mergeCell ref="F21:L21"/>
    <mergeCell ref="F22:L22"/>
    <mergeCell ref="F23:L23"/>
    <mergeCell ref="F24:L24"/>
    <mergeCell ref="F25:L25"/>
    <mergeCell ref="F26:L26"/>
    <mergeCell ref="F27:L27"/>
  </mergeCells>
  <phoneticPr fontId="2"/>
  <dataValidations xWindow="1126" yWindow="562" count="6">
    <dataValidation imeMode="halfAlpha" allowBlank="1" showInputMessage="1" showErrorMessage="1" sqref="S13:S28" xr:uid="{00000000-0002-0000-0000-000000000000}"/>
    <dataValidation allowBlank="1" showErrorMessage="1" prompt="_x000a_" sqref="C13:E28" xr:uid="{00000000-0002-0000-0000-000001000000}"/>
    <dataValidation type="list" allowBlank="1" showInputMessage="1" showErrorMessage="1" sqref="R13:R28" xr:uid="{00000000-0002-0000-0000-000002000000}">
      <formula1>"拡大,点字"</formula1>
    </dataValidation>
    <dataValidation allowBlank="1" showErrorMessage="1" prompt="分冊番号を入力してください。" sqref="V13:V28" xr:uid="{00000000-0002-0000-0000-000003000000}"/>
    <dataValidation type="list" allowBlank="1" showInputMessage="1" showErrorMessage="1" sqref="R4" xr:uid="{00000000-0002-0000-0000-000004000000}">
      <formula1>"前　期,後　期,前期転学,後期転学"</formula1>
    </dataValidation>
    <dataValidation imeMode="fullAlpha" allowBlank="1" showInputMessage="1" showErrorMessage="1" sqref="T13:U28" xr:uid="{00000000-0002-0000-0000-000005000000}"/>
  </dataValidations>
  <pageMargins left="0.78740157480314965" right="0.39370078740157483" top="0.78740157480314965" bottom="0.19685039370078741" header="0.51181102362204722" footer="0.51181102362204722"/>
  <pageSetup paperSize="9" scale="83" orientation="portrait" r:id="rId1"/>
  <headerFooter alignWithMargins="0"/>
  <drawing r:id="rId2"/>
  <extLst>
    <ext xmlns:x14="http://schemas.microsoft.com/office/spreadsheetml/2009/9/main" uri="{CCE6A557-97BC-4b89-ADB6-D9C93CAAB3DF}">
      <x14:dataValidations xmlns:xm="http://schemas.microsoft.com/office/excel/2006/main" xWindow="1126" yWindow="562" count="2">
        <x14:dataValidation type="list" allowBlank="1" showInputMessage="1" showErrorMessage="1" xr:uid="{00000000-0002-0000-0000-000006000000}">
          <x14:formula1>
            <xm:f>ボランティア一覧!$B$3:$B$49</xm:f>
          </x14:formula1>
          <xm:sqref>P13:P28</xm:sqref>
        </x14:dataValidation>
        <x14:dataValidation type="list" showInputMessage="1" showErrorMessage="1" xr:uid="{00000000-0002-0000-0000-000007000000}">
          <x14:formula1>
            <xm:f>ボランティア図書マスタ!$O$3:$O$26</xm:f>
          </x14:formula1>
          <xm:sqref>Q13:Q28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33"/>
  <sheetViews>
    <sheetView view="pageBreakPreview" zoomScaleNormal="100" zoomScaleSheetLayoutView="100" workbookViewId="0">
      <selection activeCell="H6" sqref="H6:H7"/>
    </sheetView>
  </sheetViews>
  <sheetFormatPr defaultRowHeight="30" customHeight="1" x14ac:dyDescent="0.15"/>
  <cols>
    <col min="1" max="1" width="3" style="1" customWidth="1"/>
    <col min="2" max="4" width="9" style="1"/>
    <col min="5" max="5" width="18.25" style="1" customWidth="1"/>
    <col min="6" max="8" width="9" style="1"/>
    <col min="9" max="9" width="6.625" style="1" customWidth="1"/>
    <col min="10" max="12" width="5.5" style="1" customWidth="1"/>
    <col min="13" max="13" width="9" style="1"/>
    <col min="14" max="14" width="2.875" style="1" customWidth="1"/>
    <col min="15" max="16384" width="9" style="1"/>
  </cols>
  <sheetData>
    <row r="1" spans="1:14" ht="6" customHeight="1" thickBot="1" x14ac:dyDescent="0.2"/>
    <row r="2" spans="1:14" ht="26.25" customHeight="1" thickTop="1" thickBot="1" x14ac:dyDescent="0.2">
      <c r="A2" s="127" t="s">
        <v>6</v>
      </c>
      <c r="B2" s="128"/>
      <c r="C2" s="128"/>
      <c r="D2" s="129"/>
      <c r="F2" s="2"/>
      <c r="G2" s="2">
        <v>6</v>
      </c>
      <c r="H2" s="1" t="s">
        <v>0</v>
      </c>
      <c r="K2" s="122" t="s">
        <v>444</v>
      </c>
      <c r="L2" s="123"/>
      <c r="M2" s="124"/>
    </row>
    <row r="3" spans="1:14" ht="7.5" customHeight="1" thickTop="1" x14ac:dyDescent="0.15">
      <c r="A3" s="130"/>
      <c r="B3" s="131"/>
      <c r="C3" s="131"/>
      <c r="D3" s="132"/>
    </row>
    <row r="4" spans="1:14" ht="13.5" customHeight="1" x14ac:dyDescent="0.15">
      <c r="A4" s="133"/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5"/>
    </row>
    <row r="5" spans="1:14" ht="15.75" customHeight="1" x14ac:dyDescent="0.15">
      <c r="A5" s="4"/>
      <c r="B5" s="5"/>
      <c r="H5" s="3"/>
      <c r="N5" s="6"/>
    </row>
    <row r="6" spans="1:14" ht="15.75" customHeight="1" x14ac:dyDescent="0.15">
      <c r="A6" s="137" t="s">
        <v>445</v>
      </c>
      <c r="B6" s="138"/>
      <c r="C6" s="138"/>
      <c r="D6" s="138"/>
      <c r="E6" s="138"/>
      <c r="F6" s="138"/>
      <c r="G6" s="138"/>
      <c r="H6" s="155"/>
      <c r="I6" s="136" t="s">
        <v>1</v>
      </c>
      <c r="J6" s="25"/>
      <c r="K6" s="25"/>
      <c r="L6" s="25"/>
      <c r="N6" s="6"/>
    </row>
    <row r="7" spans="1:14" ht="15.75" customHeight="1" x14ac:dyDescent="0.15">
      <c r="A7" s="137"/>
      <c r="B7" s="138"/>
      <c r="C7" s="138"/>
      <c r="D7" s="138"/>
      <c r="E7" s="138"/>
      <c r="F7" s="138"/>
      <c r="G7" s="138"/>
      <c r="H7" s="155"/>
      <c r="I7" s="136"/>
      <c r="J7" s="25"/>
      <c r="K7" s="25"/>
      <c r="L7" s="25"/>
      <c r="N7" s="6"/>
    </row>
    <row r="8" spans="1:14" ht="15.75" customHeight="1" x14ac:dyDescent="0.15">
      <c r="A8" s="4"/>
      <c r="H8" s="3"/>
      <c r="M8" s="7"/>
      <c r="N8" s="6"/>
    </row>
    <row r="9" spans="1:14" ht="20.25" customHeight="1" x14ac:dyDescent="0.15">
      <c r="A9" s="4"/>
      <c r="N9" s="6"/>
    </row>
    <row r="10" spans="1:14" ht="27" customHeight="1" x14ac:dyDescent="0.15">
      <c r="A10" s="4"/>
      <c r="F10" s="8" t="s">
        <v>4</v>
      </c>
      <c r="G10" s="146"/>
      <c r="H10" s="147"/>
      <c r="I10" s="147"/>
      <c r="J10" s="147"/>
      <c r="K10" s="147"/>
      <c r="L10" s="147"/>
      <c r="M10" s="148"/>
      <c r="N10" s="6"/>
    </row>
    <row r="11" spans="1:14" ht="23.25" customHeight="1" x14ac:dyDescent="0.15">
      <c r="A11" s="4"/>
      <c r="B11" s="8" t="s">
        <v>2</v>
      </c>
      <c r="C11" s="84" t="s">
        <v>3</v>
      </c>
      <c r="D11" s="84"/>
      <c r="E11" s="84"/>
      <c r="F11" s="96" t="s">
        <v>7</v>
      </c>
      <c r="G11" s="97"/>
      <c r="H11" s="97"/>
      <c r="I11" s="97"/>
      <c r="J11" s="97"/>
      <c r="K11" s="97"/>
      <c r="L11" s="98"/>
      <c r="M11" s="9" t="s">
        <v>441</v>
      </c>
      <c r="N11" s="6"/>
    </row>
    <row r="12" spans="1:14" ht="17.25" customHeight="1" x14ac:dyDescent="0.15">
      <c r="A12" s="4"/>
      <c r="B12" s="8"/>
      <c r="C12" s="83"/>
      <c r="D12" s="84"/>
      <c r="E12" s="85"/>
      <c r="F12" s="86"/>
      <c r="G12" s="87"/>
      <c r="H12" s="87"/>
      <c r="I12" s="87"/>
      <c r="J12" s="87"/>
      <c r="K12" s="87"/>
      <c r="L12" s="88"/>
      <c r="M12" s="26" t="s">
        <v>442</v>
      </c>
      <c r="N12" s="6"/>
    </row>
    <row r="13" spans="1:14" ht="42.75" customHeight="1" x14ac:dyDescent="0.15">
      <c r="A13" s="4"/>
      <c r="B13" s="34"/>
      <c r="C13" s="143"/>
      <c r="D13" s="144"/>
      <c r="E13" s="145"/>
      <c r="F13" s="149"/>
      <c r="G13" s="150"/>
      <c r="H13" s="150"/>
      <c r="I13" s="150"/>
      <c r="J13" s="150"/>
      <c r="K13" s="150"/>
      <c r="L13" s="151"/>
      <c r="M13" s="35"/>
      <c r="N13" s="6"/>
    </row>
    <row r="14" spans="1:14" ht="42.75" customHeight="1" x14ac:dyDescent="0.15">
      <c r="A14" s="4"/>
      <c r="B14" s="34"/>
      <c r="C14" s="143"/>
      <c r="D14" s="144"/>
      <c r="E14" s="145"/>
      <c r="F14" s="152"/>
      <c r="G14" s="153"/>
      <c r="H14" s="153"/>
      <c r="I14" s="153"/>
      <c r="J14" s="153"/>
      <c r="K14" s="153"/>
      <c r="L14" s="154"/>
      <c r="M14" s="35"/>
      <c r="N14" s="6"/>
    </row>
    <row r="15" spans="1:14" ht="42.75" customHeight="1" x14ac:dyDescent="0.15">
      <c r="A15" s="4"/>
      <c r="B15" s="34"/>
      <c r="C15" s="143"/>
      <c r="D15" s="144"/>
      <c r="E15" s="145"/>
      <c r="F15" s="152"/>
      <c r="G15" s="153"/>
      <c r="H15" s="153"/>
      <c r="I15" s="153"/>
      <c r="J15" s="153"/>
      <c r="K15" s="153"/>
      <c r="L15" s="154"/>
      <c r="M15" s="35"/>
      <c r="N15" s="6"/>
    </row>
    <row r="16" spans="1:14" ht="42.75" customHeight="1" x14ac:dyDescent="0.15">
      <c r="A16" s="4"/>
      <c r="B16" s="34"/>
      <c r="C16" s="143"/>
      <c r="D16" s="144"/>
      <c r="E16" s="145"/>
      <c r="F16" s="152"/>
      <c r="G16" s="153"/>
      <c r="H16" s="153"/>
      <c r="I16" s="153"/>
      <c r="J16" s="153"/>
      <c r="K16" s="153"/>
      <c r="L16" s="154"/>
      <c r="M16" s="35"/>
      <c r="N16" s="6"/>
    </row>
    <row r="17" spans="1:14" ht="42.75" customHeight="1" x14ac:dyDescent="0.15">
      <c r="A17" s="4"/>
      <c r="B17" s="34"/>
      <c r="C17" s="143"/>
      <c r="D17" s="144"/>
      <c r="E17" s="145"/>
      <c r="F17" s="152"/>
      <c r="G17" s="153"/>
      <c r="H17" s="153"/>
      <c r="I17" s="153"/>
      <c r="J17" s="153"/>
      <c r="K17" s="153"/>
      <c r="L17" s="154"/>
      <c r="M17" s="35"/>
      <c r="N17" s="6"/>
    </row>
    <row r="18" spans="1:14" ht="42.75" customHeight="1" x14ac:dyDescent="0.15">
      <c r="A18" s="4"/>
      <c r="B18" s="34"/>
      <c r="C18" s="143"/>
      <c r="D18" s="144"/>
      <c r="E18" s="145"/>
      <c r="F18" s="152"/>
      <c r="G18" s="153"/>
      <c r="H18" s="153"/>
      <c r="I18" s="153"/>
      <c r="J18" s="153"/>
      <c r="K18" s="153"/>
      <c r="L18" s="154"/>
      <c r="M18" s="35"/>
      <c r="N18" s="6"/>
    </row>
    <row r="19" spans="1:14" ht="42.75" customHeight="1" x14ac:dyDescent="0.15">
      <c r="A19" s="4"/>
      <c r="B19" s="34"/>
      <c r="C19" s="143"/>
      <c r="D19" s="144"/>
      <c r="E19" s="145"/>
      <c r="F19" s="152"/>
      <c r="G19" s="153"/>
      <c r="H19" s="153"/>
      <c r="I19" s="153"/>
      <c r="J19" s="153"/>
      <c r="K19" s="153"/>
      <c r="L19" s="154"/>
      <c r="M19" s="35"/>
      <c r="N19" s="6"/>
    </row>
    <row r="20" spans="1:14" ht="42.75" customHeight="1" x14ac:dyDescent="0.15">
      <c r="A20" s="4"/>
      <c r="B20" s="34"/>
      <c r="C20" s="143"/>
      <c r="D20" s="144"/>
      <c r="E20" s="145"/>
      <c r="F20" s="152"/>
      <c r="G20" s="153"/>
      <c r="H20" s="153"/>
      <c r="I20" s="153"/>
      <c r="J20" s="153"/>
      <c r="K20" s="153"/>
      <c r="L20" s="154"/>
      <c r="M20" s="35"/>
      <c r="N20" s="6"/>
    </row>
    <row r="21" spans="1:14" ht="42.75" customHeight="1" x14ac:dyDescent="0.15">
      <c r="A21" s="4"/>
      <c r="B21" s="34"/>
      <c r="C21" s="143"/>
      <c r="D21" s="144"/>
      <c r="E21" s="145"/>
      <c r="F21" s="152"/>
      <c r="G21" s="153"/>
      <c r="H21" s="153"/>
      <c r="I21" s="153"/>
      <c r="J21" s="153"/>
      <c r="K21" s="153"/>
      <c r="L21" s="154"/>
      <c r="M21" s="35"/>
      <c r="N21" s="6"/>
    </row>
    <row r="22" spans="1:14" ht="42.75" customHeight="1" x14ac:dyDescent="0.15">
      <c r="A22" s="4"/>
      <c r="B22" s="34"/>
      <c r="C22" s="143"/>
      <c r="D22" s="144"/>
      <c r="E22" s="145"/>
      <c r="F22" s="152"/>
      <c r="G22" s="153"/>
      <c r="H22" s="153"/>
      <c r="I22" s="153"/>
      <c r="J22" s="153"/>
      <c r="K22" s="153"/>
      <c r="L22" s="154"/>
      <c r="M22" s="35"/>
      <c r="N22" s="6"/>
    </row>
    <row r="23" spans="1:14" ht="42.75" customHeight="1" x14ac:dyDescent="0.15">
      <c r="A23" s="4"/>
      <c r="B23" s="34"/>
      <c r="C23" s="143"/>
      <c r="D23" s="144"/>
      <c r="E23" s="145"/>
      <c r="F23" s="152"/>
      <c r="G23" s="153"/>
      <c r="H23" s="153"/>
      <c r="I23" s="153"/>
      <c r="J23" s="153"/>
      <c r="K23" s="153"/>
      <c r="L23" s="154"/>
      <c r="M23" s="35"/>
      <c r="N23" s="6"/>
    </row>
    <row r="24" spans="1:14" ht="42.75" customHeight="1" x14ac:dyDescent="0.15">
      <c r="A24" s="4"/>
      <c r="B24" s="34"/>
      <c r="C24" s="143"/>
      <c r="D24" s="144"/>
      <c r="E24" s="145"/>
      <c r="F24" s="152"/>
      <c r="G24" s="153"/>
      <c r="H24" s="153"/>
      <c r="I24" s="153"/>
      <c r="J24" s="153"/>
      <c r="K24" s="153"/>
      <c r="L24" s="154"/>
      <c r="M24" s="35"/>
      <c r="N24" s="6"/>
    </row>
    <row r="25" spans="1:14" ht="42.75" customHeight="1" x14ac:dyDescent="0.15">
      <c r="A25" s="4"/>
      <c r="B25" s="34"/>
      <c r="C25" s="143"/>
      <c r="D25" s="144"/>
      <c r="E25" s="145"/>
      <c r="F25" s="152"/>
      <c r="G25" s="153"/>
      <c r="H25" s="153"/>
      <c r="I25" s="153"/>
      <c r="J25" s="153"/>
      <c r="K25" s="153"/>
      <c r="L25" s="154"/>
      <c r="M25" s="35"/>
      <c r="N25" s="6"/>
    </row>
    <row r="26" spans="1:14" ht="42.75" customHeight="1" x14ac:dyDescent="0.15">
      <c r="A26" s="4"/>
      <c r="B26" s="34"/>
      <c r="C26" s="143"/>
      <c r="D26" s="144"/>
      <c r="E26" s="145"/>
      <c r="F26" s="152"/>
      <c r="G26" s="153"/>
      <c r="H26" s="153"/>
      <c r="I26" s="153"/>
      <c r="J26" s="153"/>
      <c r="K26" s="153"/>
      <c r="L26" s="154"/>
      <c r="M26" s="35"/>
      <c r="N26" s="6"/>
    </row>
    <row r="27" spans="1:14" ht="42.75" customHeight="1" x14ac:dyDescent="0.15">
      <c r="A27" s="4"/>
      <c r="B27" s="34"/>
      <c r="C27" s="143"/>
      <c r="D27" s="144"/>
      <c r="E27" s="145"/>
      <c r="F27" s="152"/>
      <c r="G27" s="153"/>
      <c r="H27" s="153"/>
      <c r="I27" s="153"/>
      <c r="J27" s="153"/>
      <c r="K27" s="153"/>
      <c r="L27" s="154"/>
      <c r="M27" s="35"/>
      <c r="N27" s="6"/>
    </row>
    <row r="28" spans="1:14" ht="42.75" customHeight="1" x14ac:dyDescent="0.15">
      <c r="A28" s="4"/>
      <c r="B28" s="34"/>
      <c r="C28" s="143"/>
      <c r="D28" s="144"/>
      <c r="E28" s="145"/>
      <c r="F28" s="152"/>
      <c r="G28" s="153"/>
      <c r="H28" s="153"/>
      <c r="I28" s="153"/>
      <c r="J28" s="153"/>
      <c r="K28" s="153"/>
      <c r="L28" s="154"/>
      <c r="M28" s="35"/>
      <c r="N28" s="6"/>
    </row>
    <row r="29" spans="1:14" ht="15" customHeight="1" x14ac:dyDescent="0.15">
      <c r="A29" s="10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2"/>
    </row>
    <row r="30" spans="1:14" ht="16.5" customHeight="1" x14ac:dyDescent="0.15">
      <c r="A30" s="1" t="s">
        <v>5</v>
      </c>
    </row>
    <row r="31" spans="1:14" ht="16.5" customHeight="1" x14ac:dyDescent="0.15">
      <c r="A31" s="1" t="s">
        <v>8</v>
      </c>
    </row>
    <row r="32" spans="1:14" ht="16.5" customHeight="1" x14ac:dyDescent="0.15">
      <c r="A32" s="1" t="s">
        <v>9</v>
      </c>
    </row>
    <row r="33" spans="1:13" ht="23.25" customHeight="1" x14ac:dyDescent="0.15">
      <c r="A33" s="125" t="s">
        <v>443</v>
      </c>
      <c r="B33" s="126"/>
      <c r="C33" s="126"/>
      <c r="D33" s="126"/>
      <c r="E33" s="126"/>
      <c r="F33" s="126"/>
      <c r="G33" s="126"/>
      <c r="H33" s="126"/>
      <c r="I33" s="126"/>
      <c r="J33" s="126"/>
      <c r="K33" s="126"/>
      <c r="L33" s="126"/>
      <c r="M33" s="126"/>
    </row>
  </sheetData>
  <sheetProtection sheet="1" formatCells="0" selectLockedCells="1"/>
  <mergeCells count="44">
    <mergeCell ref="A33:M33"/>
    <mergeCell ref="F17:L17"/>
    <mergeCell ref="F18:L18"/>
    <mergeCell ref="F19:L19"/>
    <mergeCell ref="F20:L20"/>
    <mergeCell ref="C28:E28"/>
    <mergeCell ref="C21:E21"/>
    <mergeCell ref="C22:E22"/>
    <mergeCell ref="C23:E23"/>
    <mergeCell ref="C24:E24"/>
    <mergeCell ref="C25:E25"/>
    <mergeCell ref="C27:E27"/>
    <mergeCell ref="C26:E26"/>
    <mergeCell ref="C20:E20"/>
    <mergeCell ref="F15:L15"/>
    <mergeCell ref="F16:L16"/>
    <mergeCell ref="F26:L26"/>
    <mergeCell ref="F27:L27"/>
    <mergeCell ref="F28:L28"/>
    <mergeCell ref="F23:L23"/>
    <mergeCell ref="F24:L24"/>
    <mergeCell ref="F25:L25"/>
    <mergeCell ref="F21:L21"/>
    <mergeCell ref="F22:L22"/>
    <mergeCell ref="C15:E15"/>
    <mergeCell ref="C16:E16"/>
    <mergeCell ref="C17:E17"/>
    <mergeCell ref="C18:E18"/>
    <mergeCell ref="C19:E19"/>
    <mergeCell ref="A2:D3"/>
    <mergeCell ref="A6:G7"/>
    <mergeCell ref="K2:M2"/>
    <mergeCell ref="A4:N4"/>
    <mergeCell ref="H6:H7"/>
    <mergeCell ref="I6:I7"/>
    <mergeCell ref="C11:E11"/>
    <mergeCell ref="C13:E13"/>
    <mergeCell ref="C14:E14"/>
    <mergeCell ref="G10:M10"/>
    <mergeCell ref="F11:L11"/>
    <mergeCell ref="C12:E12"/>
    <mergeCell ref="F12:L12"/>
    <mergeCell ref="F13:L13"/>
    <mergeCell ref="F14:L14"/>
  </mergeCells>
  <phoneticPr fontId="2"/>
  <dataValidations count="1">
    <dataValidation allowBlank="1" showErrorMessage="1" prompt="_x000a_" sqref="C13:E28" xr:uid="{00000000-0002-0000-0100-000000000000}"/>
  </dataValidations>
  <pageMargins left="0.78740157480314965" right="0.39370078740157483" top="0.78740157480314965" bottom="0.19685039370078741" header="0.51181102362204722" footer="0.51181102362204722"/>
  <pageSetup paperSize="9" scale="83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8A8DD7-9CD4-4889-9D66-0DCC3F0C2967}">
  <sheetPr>
    <tabColor rgb="FFFF99CC"/>
  </sheetPr>
  <dimension ref="A1:C49"/>
  <sheetViews>
    <sheetView view="pageBreakPreview" zoomScale="80" zoomScaleNormal="100" zoomScaleSheetLayoutView="80" workbookViewId="0">
      <selection activeCell="C18" sqref="C18"/>
    </sheetView>
  </sheetViews>
  <sheetFormatPr defaultRowHeight="13.5" x14ac:dyDescent="0.15"/>
  <cols>
    <col min="1" max="1" width="7.875" customWidth="1"/>
    <col min="2" max="2" width="58.5" customWidth="1"/>
    <col min="3" max="3" width="16.625" customWidth="1"/>
    <col min="83" max="83" width="10.25" customWidth="1"/>
  </cols>
  <sheetData>
    <row r="1" spans="1:3" s="39" customFormat="1" ht="43.5" customHeight="1" x14ac:dyDescent="0.15">
      <c r="B1" s="40" t="s">
        <v>827</v>
      </c>
      <c r="C1" s="40"/>
    </row>
    <row r="2" spans="1:3" s="39" customFormat="1" ht="48.75" customHeight="1" thickBot="1" x14ac:dyDescent="0.2">
      <c r="A2" s="41" t="s">
        <v>519</v>
      </c>
      <c r="B2" s="42" t="s">
        <v>460</v>
      </c>
      <c r="C2" s="43" t="s">
        <v>990</v>
      </c>
    </row>
    <row r="3" spans="1:3" s="75" customFormat="1" ht="22.5" customHeight="1" thickTop="1" x14ac:dyDescent="0.15">
      <c r="A3" s="44" t="s">
        <v>639</v>
      </c>
      <c r="B3" s="45" t="s">
        <v>991</v>
      </c>
      <c r="C3" s="74" t="s">
        <v>830</v>
      </c>
    </row>
    <row r="4" spans="1:3" s="39" customFormat="1" ht="22.5" customHeight="1" x14ac:dyDescent="0.15">
      <c r="A4" s="46" t="s">
        <v>30</v>
      </c>
      <c r="B4" s="47" t="s">
        <v>992</v>
      </c>
      <c r="C4" s="49" t="s">
        <v>830</v>
      </c>
    </row>
    <row r="5" spans="1:3" s="75" customFormat="1" ht="22.5" customHeight="1" x14ac:dyDescent="0.15">
      <c r="A5" s="46" t="s">
        <v>36</v>
      </c>
      <c r="B5" s="48" t="s">
        <v>993</v>
      </c>
      <c r="C5" s="49" t="s">
        <v>830</v>
      </c>
    </row>
    <row r="6" spans="1:3" s="39" customFormat="1" ht="22.5" customHeight="1" x14ac:dyDescent="0.15">
      <c r="A6" s="46" t="s">
        <v>41</v>
      </c>
      <c r="B6" s="48" t="s">
        <v>994</v>
      </c>
      <c r="C6" s="49" t="s">
        <v>831</v>
      </c>
    </row>
    <row r="7" spans="1:3" s="39" customFormat="1" ht="22.5" customHeight="1" x14ac:dyDescent="0.15">
      <c r="A7" s="46" t="s">
        <v>47</v>
      </c>
      <c r="B7" s="48" t="s">
        <v>995</v>
      </c>
      <c r="C7" s="49" t="s">
        <v>831</v>
      </c>
    </row>
    <row r="8" spans="1:3" s="39" customFormat="1" ht="22.5" customHeight="1" x14ac:dyDescent="0.15">
      <c r="A8" s="46" t="s">
        <v>57</v>
      </c>
      <c r="B8" s="48" t="s">
        <v>996</v>
      </c>
      <c r="C8" s="49" t="s">
        <v>831</v>
      </c>
    </row>
    <row r="9" spans="1:3" s="39" customFormat="1" ht="22.5" customHeight="1" x14ac:dyDescent="0.15">
      <c r="A9" s="46" t="s">
        <v>74</v>
      </c>
      <c r="B9" s="47" t="s">
        <v>997</v>
      </c>
      <c r="C9" s="76" t="s">
        <v>831</v>
      </c>
    </row>
    <row r="10" spans="1:3" s="75" customFormat="1" ht="22.5" customHeight="1" x14ac:dyDescent="0.15">
      <c r="A10" s="46" t="s">
        <v>80</v>
      </c>
      <c r="B10" s="48" t="s">
        <v>998</v>
      </c>
      <c r="C10" s="49" t="s">
        <v>831</v>
      </c>
    </row>
    <row r="11" spans="1:3" s="39" customFormat="1" ht="22.5" customHeight="1" x14ac:dyDescent="0.15">
      <c r="A11" s="46" t="s">
        <v>84</v>
      </c>
      <c r="B11" s="47" t="s">
        <v>999</v>
      </c>
      <c r="C11" s="49" t="s">
        <v>831</v>
      </c>
    </row>
    <row r="12" spans="1:3" s="75" customFormat="1" ht="22.5" customHeight="1" x14ac:dyDescent="0.15">
      <c r="A12" s="46" t="s">
        <v>88</v>
      </c>
      <c r="B12" s="48" t="s">
        <v>1000</v>
      </c>
      <c r="C12" s="49" t="s">
        <v>830</v>
      </c>
    </row>
    <row r="13" spans="1:3" s="39" customFormat="1" ht="22.5" customHeight="1" x14ac:dyDescent="0.15">
      <c r="A13" s="46" t="s">
        <v>93</v>
      </c>
      <c r="B13" s="48" t="s">
        <v>1001</v>
      </c>
      <c r="C13" s="49" t="s">
        <v>830</v>
      </c>
    </row>
    <row r="14" spans="1:3" s="75" customFormat="1" ht="22.5" customHeight="1" x14ac:dyDescent="0.15">
      <c r="A14" s="46" t="s">
        <v>98</v>
      </c>
      <c r="B14" s="48" t="s">
        <v>1002</v>
      </c>
      <c r="C14" s="49" t="s">
        <v>830</v>
      </c>
    </row>
    <row r="15" spans="1:3" s="39" customFormat="1" ht="22.5" customHeight="1" x14ac:dyDescent="0.15">
      <c r="A15" s="46" t="s">
        <v>102</v>
      </c>
      <c r="B15" s="47" t="s">
        <v>1003</v>
      </c>
      <c r="C15" s="49" t="s">
        <v>831</v>
      </c>
    </row>
    <row r="16" spans="1:3" s="75" customFormat="1" ht="22.5" customHeight="1" x14ac:dyDescent="0.15">
      <c r="A16" s="46" t="s">
        <v>110</v>
      </c>
      <c r="B16" s="48" t="s">
        <v>1004</v>
      </c>
      <c r="C16" s="49" t="s">
        <v>831</v>
      </c>
    </row>
    <row r="17" spans="1:3" s="39" customFormat="1" ht="22.5" customHeight="1" x14ac:dyDescent="0.15">
      <c r="A17" s="46" t="s">
        <v>114</v>
      </c>
      <c r="B17" s="48" t="s">
        <v>1005</v>
      </c>
      <c r="C17" s="49" t="s">
        <v>831</v>
      </c>
    </row>
    <row r="18" spans="1:3" s="39" customFormat="1" ht="22.5" customHeight="1" x14ac:dyDescent="0.15">
      <c r="A18" s="46" t="s">
        <v>118</v>
      </c>
      <c r="B18" s="48" t="s">
        <v>1006</v>
      </c>
      <c r="C18" s="49" t="s">
        <v>831</v>
      </c>
    </row>
    <row r="19" spans="1:3" s="75" customFormat="1" ht="22.5" customHeight="1" x14ac:dyDescent="0.15">
      <c r="A19" s="46" t="s">
        <v>120</v>
      </c>
      <c r="B19" s="48" t="s">
        <v>1007</v>
      </c>
      <c r="C19" s="49" t="s">
        <v>831</v>
      </c>
    </row>
    <row r="20" spans="1:3" s="39" customFormat="1" ht="22.5" customHeight="1" x14ac:dyDescent="0.15">
      <c r="A20" s="46" t="s">
        <v>122</v>
      </c>
      <c r="B20" s="48" t="s">
        <v>1008</v>
      </c>
      <c r="C20" s="49" t="s">
        <v>831</v>
      </c>
    </row>
    <row r="21" spans="1:3" s="75" customFormat="1" ht="22.5" customHeight="1" x14ac:dyDescent="0.15">
      <c r="A21" s="46" t="s">
        <v>124</v>
      </c>
      <c r="B21" s="48" t="s">
        <v>1009</v>
      </c>
      <c r="C21" s="49" t="s">
        <v>831</v>
      </c>
    </row>
    <row r="22" spans="1:3" s="39" customFormat="1" ht="22.5" customHeight="1" x14ac:dyDescent="0.15">
      <c r="A22" s="46" t="s">
        <v>125</v>
      </c>
      <c r="B22" s="47" t="s">
        <v>1010</v>
      </c>
      <c r="C22" s="49" t="s">
        <v>831</v>
      </c>
    </row>
    <row r="23" spans="1:3" s="75" customFormat="1" ht="22.5" customHeight="1" x14ac:dyDescent="0.15">
      <c r="A23" s="46" t="s">
        <v>127</v>
      </c>
      <c r="B23" s="48" t="s">
        <v>1011</v>
      </c>
      <c r="C23" s="49" t="s">
        <v>831</v>
      </c>
    </row>
    <row r="24" spans="1:3" s="39" customFormat="1" ht="22.5" customHeight="1" x14ac:dyDescent="0.15">
      <c r="A24" s="46" t="s">
        <v>129</v>
      </c>
      <c r="B24" s="48" t="s">
        <v>1012</v>
      </c>
      <c r="C24" s="49" t="s">
        <v>831</v>
      </c>
    </row>
    <row r="25" spans="1:3" s="75" customFormat="1" ht="22.5" customHeight="1" x14ac:dyDescent="0.15">
      <c r="A25" s="46" t="s">
        <v>135</v>
      </c>
      <c r="B25" s="48" t="s">
        <v>1013</v>
      </c>
      <c r="C25" s="49" t="s">
        <v>831</v>
      </c>
    </row>
    <row r="26" spans="1:3" s="39" customFormat="1" ht="22.5" customHeight="1" x14ac:dyDescent="0.15">
      <c r="A26" s="46" t="s">
        <v>137</v>
      </c>
      <c r="B26" s="47" t="s">
        <v>1014</v>
      </c>
      <c r="C26" s="49" t="s">
        <v>831</v>
      </c>
    </row>
    <row r="27" spans="1:3" s="39" customFormat="1" ht="22.5" customHeight="1" x14ac:dyDescent="0.15">
      <c r="A27" s="46" t="s">
        <v>141</v>
      </c>
      <c r="B27" s="48" t="s">
        <v>1015</v>
      </c>
      <c r="C27" s="49" t="s">
        <v>831</v>
      </c>
    </row>
    <row r="28" spans="1:3" s="75" customFormat="1" ht="22.5" customHeight="1" x14ac:dyDescent="0.15">
      <c r="A28" s="46" t="s">
        <v>145</v>
      </c>
      <c r="B28" s="48" t="s">
        <v>1016</v>
      </c>
      <c r="C28" s="49" t="s">
        <v>831</v>
      </c>
    </row>
    <row r="29" spans="1:3" s="39" customFormat="1" ht="22.5" customHeight="1" x14ac:dyDescent="0.15">
      <c r="A29" s="46" t="s">
        <v>147</v>
      </c>
      <c r="B29" s="48" t="s">
        <v>1017</v>
      </c>
      <c r="C29" s="49" t="s">
        <v>831</v>
      </c>
    </row>
    <row r="30" spans="1:3" s="75" customFormat="1" ht="22.5" customHeight="1" x14ac:dyDescent="0.15">
      <c r="A30" s="46" t="s">
        <v>149</v>
      </c>
      <c r="B30" s="48" t="s">
        <v>1018</v>
      </c>
      <c r="C30" s="49" t="s">
        <v>831</v>
      </c>
    </row>
    <row r="31" spans="1:3" s="39" customFormat="1" ht="22.5" customHeight="1" x14ac:dyDescent="0.15">
      <c r="A31" s="46" t="s">
        <v>151</v>
      </c>
      <c r="B31" s="48" t="s">
        <v>1019</v>
      </c>
      <c r="C31" s="49" t="s">
        <v>831</v>
      </c>
    </row>
    <row r="32" spans="1:3" s="75" customFormat="1" ht="22.5" customHeight="1" x14ac:dyDescent="0.15">
      <c r="A32" s="46" t="s">
        <v>155</v>
      </c>
      <c r="B32" s="48" t="s">
        <v>1020</v>
      </c>
      <c r="C32" s="49" t="s">
        <v>831</v>
      </c>
    </row>
    <row r="33" spans="1:3" s="39" customFormat="1" ht="22.5" customHeight="1" x14ac:dyDescent="0.15">
      <c r="A33" s="46" t="s">
        <v>157</v>
      </c>
      <c r="B33" s="47" t="s">
        <v>1021</v>
      </c>
      <c r="C33" s="49" t="s">
        <v>831</v>
      </c>
    </row>
    <row r="34" spans="1:3" s="75" customFormat="1" ht="22.5" customHeight="1" x14ac:dyDescent="0.15">
      <c r="A34" s="46" t="s">
        <v>161</v>
      </c>
      <c r="B34" s="48" t="s">
        <v>1022</v>
      </c>
      <c r="C34" s="49" t="s">
        <v>831</v>
      </c>
    </row>
    <row r="35" spans="1:3" s="39" customFormat="1" ht="22.5" customHeight="1" x14ac:dyDescent="0.15">
      <c r="A35" s="46" t="s">
        <v>164</v>
      </c>
      <c r="B35" s="47" t="s">
        <v>1023</v>
      </c>
      <c r="C35" s="49" t="s">
        <v>831</v>
      </c>
    </row>
    <row r="36" spans="1:3" s="75" customFormat="1" ht="22.5" customHeight="1" x14ac:dyDescent="0.15">
      <c r="A36" s="46" t="s">
        <v>166</v>
      </c>
      <c r="B36" s="48" t="s">
        <v>1024</v>
      </c>
      <c r="C36" s="49" t="s">
        <v>831</v>
      </c>
    </row>
    <row r="37" spans="1:3" s="39" customFormat="1" ht="22.5" customHeight="1" x14ac:dyDescent="0.15">
      <c r="A37" s="46" t="s">
        <v>169</v>
      </c>
      <c r="B37" s="48" t="s">
        <v>1025</v>
      </c>
      <c r="C37" s="49" t="s">
        <v>831</v>
      </c>
    </row>
    <row r="38" spans="1:3" s="39" customFormat="1" ht="22.5" customHeight="1" x14ac:dyDescent="0.15">
      <c r="A38" s="46" t="s">
        <v>173</v>
      </c>
      <c r="B38" s="48" t="s">
        <v>1026</v>
      </c>
      <c r="C38" s="49" t="s">
        <v>831</v>
      </c>
    </row>
    <row r="39" spans="1:3" s="75" customFormat="1" ht="22.5" customHeight="1" x14ac:dyDescent="0.15">
      <c r="A39" s="46" t="s">
        <v>184</v>
      </c>
      <c r="B39" s="48" t="s">
        <v>1027</v>
      </c>
      <c r="C39" s="49" t="s">
        <v>831</v>
      </c>
    </row>
    <row r="40" spans="1:3" s="39" customFormat="1" ht="22.5" customHeight="1" x14ac:dyDescent="0.15">
      <c r="A40" s="46" t="s">
        <v>187</v>
      </c>
      <c r="B40" s="48" t="s">
        <v>1028</v>
      </c>
      <c r="C40" s="49" t="s">
        <v>831</v>
      </c>
    </row>
    <row r="41" spans="1:3" s="75" customFormat="1" ht="22.5" customHeight="1" x14ac:dyDescent="0.15">
      <c r="A41" s="46" t="s">
        <v>189</v>
      </c>
      <c r="B41" s="48" t="s">
        <v>1029</v>
      </c>
      <c r="C41" s="49" t="s">
        <v>831</v>
      </c>
    </row>
    <row r="42" spans="1:3" s="39" customFormat="1" ht="22.5" customHeight="1" x14ac:dyDescent="0.15">
      <c r="A42" s="46" t="s">
        <v>201</v>
      </c>
      <c r="B42" s="48" t="s">
        <v>1030</v>
      </c>
      <c r="C42" s="49" t="s">
        <v>831</v>
      </c>
    </row>
    <row r="43" spans="1:3" s="75" customFormat="1" ht="22.5" customHeight="1" x14ac:dyDescent="0.15">
      <c r="A43" s="46" t="s">
        <v>202</v>
      </c>
      <c r="B43" s="48" t="s">
        <v>507</v>
      </c>
      <c r="C43" s="49" t="s">
        <v>831</v>
      </c>
    </row>
    <row r="44" spans="1:3" s="39" customFormat="1" ht="22.5" customHeight="1" x14ac:dyDescent="0.15">
      <c r="A44" s="46" t="s">
        <v>319</v>
      </c>
      <c r="B44" s="48" t="s">
        <v>1031</v>
      </c>
      <c r="C44" s="49" t="s">
        <v>830</v>
      </c>
    </row>
    <row r="45" spans="1:3" s="75" customFormat="1" ht="22.5" customHeight="1" x14ac:dyDescent="0.15">
      <c r="A45" s="46" t="s">
        <v>321</v>
      </c>
      <c r="B45" s="48" t="s">
        <v>1032</v>
      </c>
      <c r="C45" s="49" t="s">
        <v>830</v>
      </c>
    </row>
    <row r="46" spans="1:3" s="39" customFormat="1" ht="22.5" customHeight="1" x14ac:dyDescent="0.15">
      <c r="A46" s="46" t="s">
        <v>447</v>
      </c>
      <c r="B46" s="48" t="s">
        <v>1033</v>
      </c>
      <c r="C46" s="49" t="s">
        <v>830</v>
      </c>
    </row>
    <row r="47" spans="1:3" s="39" customFormat="1" ht="22.5" customHeight="1" x14ac:dyDescent="0.15">
      <c r="A47" s="46" t="s">
        <v>448</v>
      </c>
      <c r="B47" s="48" t="s">
        <v>1034</v>
      </c>
      <c r="C47" s="49" t="s">
        <v>830</v>
      </c>
    </row>
    <row r="48" spans="1:3" ht="22.5" customHeight="1" x14ac:dyDescent="0.15">
      <c r="A48" s="46" t="s">
        <v>449</v>
      </c>
      <c r="B48" s="77" t="s">
        <v>1035</v>
      </c>
      <c r="C48" s="78" t="s">
        <v>1036</v>
      </c>
    </row>
    <row r="49" spans="1:3" ht="22.5" customHeight="1" x14ac:dyDescent="0.15">
      <c r="A49" s="46" t="s">
        <v>450</v>
      </c>
      <c r="B49" s="77" t="s">
        <v>1037</v>
      </c>
      <c r="C49" s="78" t="s">
        <v>1036</v>
      </c>
    </row>
  </sheetData>
  <sheetProtection sheet="1" objects="1" scenarios="1" autoFilter="0"/>
  <phoneticPr fontId="2"/>
  <dataValidations count="1">
    <dataValidation type="list" allowBlank="1" showInputMessage="1" showErrorMessage="1" sqref="B2" xr:uid="{F33BE73C-4BFD-44D5-A7B3-A7CD34B2009F}">
      <formula1>$B$3:$B$49</formula1>
    </dataValidation>
  </dataValidations>
  <pageMargins left="0.70866141732283472" right="0.70866141732283472" top="0.74803149606299213" bottom="0.74803149606299213" header="0.31496062992125984" footer="0.31496062992125984"/>
  <pageSetup paperSize="9" scale="65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B444E7-491E-4A11-A189-657DEAE258E0}">
  <sheetPr>
    <tabColor rgb="FFFF6699"/>
    <pageSetUpPr fitToPage="1"/>
  </sheetPr>
  <dimension ref="A1:Q433"/>
  <sheetViews>
    <sheetView view="pageBreakPreview" zoomScale="70" zoomScaleNormal="100" zoomScaleSheetLayoutView="70" workbookViewId="0">
      <pane ySplit="2" topLeftCell="A3" activePane="bottomLeft" state="frozen"/>
      <selection activeCell="I6" sqref="I6:I7"/>
      <selection pane="bottomLeft" activeCell="M10" sqref="M10"/>
    </sheetView>
  </sheetViews>
  <sheetFormatPr defaultRowHeight="24" customHeight="1" x14ac:dyDescent="0.15"/>
  <cols>
    <col min="1" max="1" width="7.5" style="73" customWidth="1"/>
    <col min="2" max="2" width="7.75" style="30" customWidth="1"/>
    <col min="3" max="3" width="6.75" style="72" customWidth="1"/>
    <col min="4" max="5" width="6" style="29" customWidth="1"/>
    <col min="6" max="6" width="10.375" style="27" customWidth="1"/>
    <col min="7" max="7" width="10.375" customWidth="1"/>
    <col min="8" max="8" width="7" style="50" customWidth="1"/>
    <col min="9" max="9" width="67.375" style="27" bestFit="1" customWidth="1"/>
    <col min="10" max="10" width="7.5" style="28" customWidth="1"/>
    <col min="11" max="11" width="33.625" style="27" customWidth="1"/>
    <col min="12" max="12" width="26.875" customWidth="1"/>
    <col min="13" max="13" width="49.375" customWidth="1"/>
  </cols>
  <sheetData>
    <row r="1" spans="1:17" ht="20.25" customHeight="1" x14ac:dyDescent="0.15">
      <c r="A1"/>
      <c r="B1" s="156" t="s">
        <v>11</v>
      </c>
      <c r="C1" s="156"/>
      <c r="D1" s="156"/>
      <c r="E1" s="156"/>
      <c r="F1" s="156"/>
      <c r="G1" s="156"/>
      <c r="I1" s="51"/>
    </row>
    <row r="2" spans="1:17" s="32" customFormat="1" ht="39" customHeight="1" x14ac:dyDescent="0.15">
      <c r="A2" s="33" t="s">
        <v>632</v>
      </c>
      <c r="B2" s="52" t="s">
        <v>12</v>
      </c>
      <c r="C2" s="53" t="s">
        <v>10</v>
      </c>
      <c r="D2" s="52" t="s">
        <v>13</v>
      </c>
      <c r="E2" s="52" t="s">
        <v>14</v>
      </c>
      <c r="F2" s="53" t="s">
        <v>631</v>
      </c>
      <c r="G2" s="53" t="s">
        <v>630</v>
      </c>
      <c r="H2" s="52" t="s">
        <v>15</v>
      </c>
      <c r="I2" s="54" t="s">
        <v>459</v>
      </c>
      <c r="J2" s="55" t="s">
        <v>16</v>
      </c>
      <c r="K2" s="54" t="s">
        <v>17</v>
      </c>
      <c r="L2" s="56" t="s">
        <v>18</v>
      </c>
      <c r="M2" s="79" t="s">
        <v>19</v>
      </c>
      <c r="O2" s="32" t="s">
        <v>18</v>
      </c>
      <c r="P2" s="32" t="s">
        <v>1038</v>
      </c>
      <c r="Q2" s="32" t="s">
        <v>1039</v>
      </c>
    </row>
    <row r="3" spans="1:17" ht="20.25" customHeight="1" x14ac:dyDescent="0.15">
      <c r="A3" s="24" t="str">
        <f t="shared" ref="A3:A66" si="0">B3&amp;C3</f>
        <v>00201</v>
      </c>
      <c r="B3" s="57" t="s">
        <v>21</v>
      </c>
      <c r="C3" s="58" t="s">
        <v>639</v>
      </c>
      <c r="D3" s="59" t="s">
        <v>23</v>
      </c>
      <c r="E3" s="59" t="s">
        <v>24</v>
      </c>
      <c r="F3" s="60" t="s">
        <v>22</v>
      </c>
      <c r="G3" s="60" t="s">
        <v>25</v>
      </c>
      <c r="H3" s="61">
        <v>109</v>
      </c>
      <c r="I3" s="62" t="s">
        <v>1040</v>
      </c>
      <c r="J3" s="60" t="s">
        <v>26</v>
      </c>
      <c r="K3" s="63" t="s">
        <v>27</v>
      </c>
      <c r="L3" s="64" t="s">
        <v>20</v>
      </c>
      <c r="M3" s="63"/>
      <c r="O3" t="s">
        <v>20</v>
      </c>
      <c r="P3" s="50" t="s">
        <v>21</v>
      </c>
      <c r="Q3" t="s">
        <v>22</v>
      </c>
    </row>
    <row r="4" spans="1:17" ht="20.25" customHeight="1" x14ac:dyDescent="0.15">
      <c r="A4" s="24" t="str">
        <f t="shared" si="0"/>
        <v>00202</v>
      </c>
      <c r="B4" s="57" t="s">
        <v>21</v>
      </c>
      <c r="C4" s="58" t="s">
        <v>30</v>
      </c>
      <c r="D4" s="59" t="s">
        <v>23</v>
      </c>
      <c r="E4" s="59" t="s">
        <v>24</v>
      </c>
      <c r="F4" s="60" t="s">
        <v>22</v>
      </c>
      <c r="G4" s="60" t="s">
        <v>25</v>
      </c>
      <c r="H4" s="61">
        <v>110</v>
      </c>
      <c r="I4" s="62" t="s">
        <v>1041</v>
      </c>
      <c r="J4" s="60" t="s">
        <v>31</v>
      </c>
      <c r="K4" s="63" t="s">
        <v>32</v>
      </c>
      <c r="L4" s="64" t="s">
        <v>20</v>
      </c>
      <c r="M4" s="63"/>
      <c r="O4" t="s">
        <v>28</v>
      </c>
      <c r="P4" s="18" t="s">
        <v>29</v>
      </c>
      <c r="Q4" t="s">
        <v>1042</v>
      </c>
    </row>
    <row r="5" spans="1:17" ht="20.25" customHeight="1" x14ac:dyDescent="0.15">
      <c r="A5" s="24" t="str">
        <f t="shared" si="0"/>
        <v>00203</v>
      </c>
      <c r="B5" s="57" t="s">
        <v>21</v>
      </c>
      <c r="C5" s="58" t="s">
        <v>36</v>
      </c>
      <c r="D5" s="59" t="s">
        <v>23</v>
      </c>
      <c r="E5" s="59" t="s">
        <v>37</v>
      </c>
      <c r="F5" s="60" t="s">
        <v>22</v>
      </c>
      <c r="G5" s="60" t="s">
        <v>25</v>
      </c>
      <c r="H5" s="61">
        <v>209</v>
      </c>
      <c r="I5" s="62" t="s">
        <v>1043</v>
      </c>
      <c r="J5" s="60" t="s">
        <v>26</v>
      </c>
      <c r="K5" s="63" t="s">
        <v>38</v>
      </c>
      <c r="L5" s="64" t="s">
        <v>20</v>
      </c>
      <c r="M5" s="63"/>
      <c r="O5" t="s">
        <v>33</v>
      </c>
      <c r="P5" t="s">
        <v>34</v>
      </c>
      <c r="Q5" t="s">
        <v>35</v>
      </c>
    </row>
    <row r="6" spans="1:17" ht="20.25" customHeight="1" x14ac:dyDescent="0.15">
      <c r="A6" s="24" t="str">
        <f t="shared" si="0"/>
        <v>00204</v>
      </c>
      <c r="B6" s="57" t="s">
        <v>21</v>
      </c>
      <c r="C6" s="58" t="s">
        <v>41</v>
      </c>
      <c r="D6" s="59" t="s">
        <v>23</v>
      </c>
      <c r="E6" s="59" t="s">
        <v>37</v>
      </c>
      <c r="F6" s="60" t="s">
        <v>22</v>
      </c>
      <c r="G6" s="60" t="s">
        <v>25</v>
      </c>
      <c r="H6" s="61">
        <v>210</v>
      </c>
      <c r="I6" s="62" t="s">
        <v>1044</v>
      </c>
      <c r="J6" s="60" t="s">
        <v>31</v>
      </c>
      <c r="K6" s="63" t="s">
        <v>43</v>
      </c>
      <c r="L6" s="64" t="s">
        <v>20</v>
      </c>
      <c r="M6" s="63"/>
      <c r="O6" t="s">
        <v>39</v>
      </c>
      <c r="P6" t="s">
        <v>40</v>
      </c>
      <c r="Q6" t="s">
        <v>1045</v>
      </c>
    </row>
    <row r="7" spans="1:17" ht="20.25" customHeight="1" x14ac:dyDescent="0.15">
      <c r="A7" s="24" t="str">
        <f t="shared" si="0"/>
        <v>00205</v>
      </c>
      <c r="B7" s="57" t="s">
        <v>21</v>
      </c>
      <c r="C7" s="58" t="s">
        <v>47</v>
      </c>
      <c r="D7" s="59" t="s">
        <v>23</v>
      </c>
      <c r="E7" s="59" t="s">
        <v>48</v>
      </c>
      <c r="F7" s="60" t="s">
        <v>22</v>
      </c>
      <c r="G7" s="60" t="s">
        <v>25</v>
      </c>
      <c r="H7" s="61">
        <v>309</v>
      </c>
      <c r="I7" s="62" t="s">
        <v>1046</v>
      </c>
      <c r="J7" s="60" t="s">
        <v>26</v>
      </c>
      <c r="K7" s="63" t="s">
        <v>49</v>
      </c>
      <c r="L7" s="64" t="s">
        <v>20</v>
      </c>
      <c r="M7" s="63"/>
      <c r="O7" t="s">
        <v>44</v>
      </c>
      <c r="P7" t="s">
        <v>45</v>
      </c>
      <c r="Q7" t="s">
        <v>46</v>
      </c>
    </row>
    <row r="8" spans="1:17" ht="20.25" customHeight="1" x14ac:dyDescent="0.15">
      <c r="A8" s="24" t="str">
        <f t="shared" si="0"/>
        <v>00206</v>
      </c>
      <c r="B8" s="57" t="s">
        <v>21</v>
      </c>
      <c r="C8" s="58" t="s">
        <v>52</v>
      </c>
      <c r="D8" s="59" t="s">
        <v>23</v>
      </c>
      <c r="E8" s="59" t="s">
        <v>48</v>
      </c>
      <c r="F8" s="60" t="s">
        <v>22</v>
      </c>
      <c r="G8" s="60" t="s">
        <v>25</v>
      </c>
      <c r="H8" s="61">
        <v>310</v>
      </c>
      <c r="I8" s="62" t="s">
        <v>1047</v>
      </c>
      <c r="J8" s="60" t="s">
        <v>31</v>
      </c>
      <c r="K8" s="63" t="s">
        <v>53</v>
      </c>
      <c r="L8" s="64" t="s">
        <v>20</v>
      </c>
      <c r="M8" s="63"/>
      <c r="O8" t="s">
        <v>50</v>
      </c>
      <c r="P8" t="s">
        <v>51</v>
      </c>
      <c r="Q8" t="s">
        <v>1048</v>
      </c>
    </row>
    <row r="9" spans="1:17" ht="20.25" customHeight="1" x14ac:dyDescent="0.15">
      <c r="A9" s="24" t="str">
        <f t="shared" si="0"/>
        <v>00207</v>
      </c>
      <c r="B9" s="57" t="s">
        <v>21</v>
      </c>
      <c r="C9" s="58" t="s">
        <v>57</v>
      </c>
      <c r="D9" s="59" t="s">
        <v>23</v>
      </c>
      <c r="E9" s="59" t="s">
        <v>58</v>
      </c>
      <c r="F9" s="60" t="s">
        <v>22</v>
      </c>
      <c r="G9" s="60" t="s">
        <v>25</v>
      </c>
      <c r="H9" s="61">
        <v>409</v>
      </c>
      <c r="I9" s="62" t="s">
        <v>1049</v>
      </c>
      <c r="J9" s="60" t="s">
        <v>26</v>
      </c>
      <c r="K9" s="63" t="s">
        <v>59</v>
      </c>
      <c r="L9" s="64" t="s">
        <v>20</v>
      </c>
      <c r="M9" s="63"/>
      <c r="O9" t="s">
        <v>54</v>
      </c>
      <c r="P9" t="s">
        <v>55</v>
      </c>
      <c r="Q9" t="s">
        <v>56</v>
      </c>
    </row>
    <row r="10" spans="1:17" ht="20.25" customHeight="1" x14ac:dyDescent="0.15">
      <c r="A10" s="24" t="str">
        <f t="shared" si="0"/>
        <v>00208</v>
      </c>
      <c r="B10" s="57" t="s">
        <v>21</v>
      </c>
      <c r="C10" s="58" t="s">
        <v>62</v>
      </c>
      <c r="D10" s="59" t="s">
        <v>23</v>
      </c>
      <c r="E10" s="59" t="s">
        <v>58</v>
      </c>
      <c r="F10" s="60" t="s">
        <v>22</v>
      </c>
      <c r="G10" s="60" t="s">
        <v>25</v>
      </c>
      <c r="H10" s="61">
        <v>410</v>
      </c>
      <c r="I10" s="62" t="s">
        <v>1050</v>
      </c>
      <c r="J10" s="60" t="s">
        <v>31</v>
      </c>
      <c r="K10" s="63" t="s">
        <v>63</v>
      </c>
      <c r="L10" s="64" t="s">
        <v>20</v>
      </c>
      <c r="M10" s="63"/>
      <c r="O10" t="s">
        <v>1051</v>
      </c>
      <c r="P10" t="s">
        <v>60</v>
      </c>
      <c r="Q10" t="s">
        <v>61</v>
      </c>
    </row>
    <row r="11" spans="1:17" ht="20.25" customHeight="1" x14ac:dyDescent="0.15">
      <c r="A11" s="24" t="str">
        <f t="shared" si="0"/>
        <v>00209</v>
      </c>
      <c r="B11" s="57" t="s">
        <v>21</v>
      </c>
      <c r="C11" s="58" t="s">
        <v>67</v>
      </c>
      <c r="D11" s="59" t="s">
        <v>23</v>
      </c>
      <c r="E11" s="59" t="s">
        <v>68</v>
      </c>
      <c r="F11" s="60" t="s">
        <v>22</v>
      </c>
      <c r="G11" s="60" t="s">
        <v>25</v>
      </c>
      <c r="H11" s="61">
        <v>509</v>
      </c>
      <c r="I11" s="62" t="s">
        <v>1052</v>
      </c>
      <c r="J11" s="60"/>
      <c r="K11" s="63" t="s">
        <v>832</v>
      </c>
      <c r="L11" s="64" t="s">
        <v>20</v>
      </c>
      <c r="M11" s="63"/>
      <c r="O11" t="s">
        <v>64</v>
      </c>
      <c r="P11" s="18" t="s">
        <v>65</v>
      </c>
      <c r="Q11" t="s">
        <v>66</v>
      </c>
    </row>
    <row r="12" spans="1:17" ht="20.25" customHeight="1" x14ac:dyDescent="0.15">
      <c r="A12" s="24" t="str">
        <f t="shared" si="0"/>
        <v>00210</v>
      </c>
      <c r="B12" s="57" t="s">
        <v>21</v>
      </c>
      <c r="C12" s="58" t="s">
        <v>69</v>
      </c>
      <c r="D12" s="59" t="s">
        <v>23</v>
      </c>
      <c r="E12" s="59" t="s">
        <v>70</v>
      </c>
      <c r="F12" s="60" t="s">
        <v>22</v>
      </c>
      <c r="G12" s="60" t="s">
        <v>25</v>
      </c>
      <c r="H12" s="61">
        <v>609</v>
      </c>
      <c r="I12" s="62" t="s">
        <v>1053</v>
      </c>
      <c r="J12" s="60"/>
      <c r="K12" s="63" t="s">
        <v>833</v>
      </c>
      <c r="L12" s="64" t="s">
        <v>20</v>
      </c>
      <c r="M12" s="63"/>
      <c r="O12" t="s">
        <v>71</v>
      </c>
      <c r="P12" s="17" t="s">
        <v>72</v>
      </c>
      <c r="Q12" t="s">
        <v>73</v>
      </c>
    </row>
    <row r="13" spans="1:17" ht="20.25" customHeight="1" x14ac:dyDescent="0.15">
      <c r="A13" s="24" t="str">
        <f t="shared" si="0"/>
        <v>00211</v>
      </c>
      <c r="B13" s="57" t="s">
        <v>21</v>
      </c>
      <c r="C13" s="58" t="s">
        <v>74</v>
      </c>
      <c r="D13" s="59" t="s">
        <v>23</v>
      </c>
      <c r="E13" s="59" t="s">
        <v>24</v>
      </c>
      <c r="F13" s="60" t="s">
        <v>22</v>
      </c>
      <c r="G13" s="60" t="s">
        <v>75</v>
      </c>
      <c r="H13" s="61">
        <v>106</v>
      </c>
      <c r="I13" s="62" t="s">
        <v>1054</v>
      </c>
      <c r="J13" s="60"/>
      <c r="K13" s="63" t="s">
        <v>76</v>
      </c>
      <c r="L13" s="64" t="s">
        <v>20</v>
      </c>
      <c r="M13" s="63"/>
      <c r="O13" t="s">
        <v>77</v>
      </c>
      <c r="P13" s="17" t="s">
        <v>78</v>
      </c>
      <c r="Q13" t="s">
        <v>79</v>
      </c>
    </row>
    <row r="14" spans="1:17" ht="20.25" customHeight="1" x14ac:dyDescent="0.15">
      <c r="A14" s="24" t="str">
        <f t="shared" si="0"/>
        <v>00212</v>
      </c>
      <c r="B14" s="57" t="s">
        <v>21</v>
      </c>
      <c r="C14" s="58" t="s">
        <v>80</v>
      </c>
      <c r="D14" s="59" t="s">
        <v>23</v>
      </c>
      <c r="E14" s="59" t="s">
        <v>37</v>
      </c>
      <c r="F14" s="60" t="s">
        <v>22</v>
      </c>
      <c r="G14" s="60" t="s">
        <v>75</v>
      </c>
      <c r="H14" s="61">
        <v>206</v>
      </c>
      <c r="I14" s="62" t="s">
        <v>1055</v>
      </c>
      <c r="J14" s="60"/>
      <c r="K14" s="63" t="s">
        <v>81</v>
      </c>
      <c r="L14" s="64" t="s">
        <v>20</v>
      </c>
      <c r="M14" s="63"/>
      <c r="O14" t="s">
        <v>82</v>
      </c>
      <c r="P14" t="s">
        <v>83</v>
      </c>
      <c r="Q14" t="s">
        <v>1056</v>
      </c>
    </row>
    <row r="15" spans="1:17" ht="20.25" customHeight="1" x14ac:dyDescent="0.15">
      <c r="A15" s="24" t="str">
        <f t="shared" si="0"/>
        <v>00213</v>
      </c>
      <c r="B15" s="57" t="s">
        <v>21</v>
      </c>
      <c r="C15" s="58" t="s">
        <v>84</v>
      </c>
      <c r="D15" s="59" t="s">
        <v>23</v>
      </c>
      <c r="E15" s="59" t="s">
        <v>48</v>
      </c>
      <c r="F15" s="60" t="s">
        <v>22</v>
      </c>
      <c r="G15" s="60" t="s">
        <v>75</v>
      </c>
      <c r="H15" s="61">
        <v>306</v>
      </c>
      <c r="I15" s="62" t="s">
        <v>1057</v>
      </c>
      <c r="J15" s="60"/>
      <c r="K15" s="63" t="s">
        <v>85</v>
      </c>
      <c r="L15" s="64" t="s">
        <v>20</v>
      </c>
      <c r="M15" s="63"/>
      <c r="O15" t="s">
        <v>86</v>
      </c>
      <c r="P15" s="17" t="s">
        <v>87</v>
      </c>
      <c r="Q15" t="s">
        <v>1058</v>
      </c>
    </row>
    <row r="16" spans="1:17" ht="20.25" customHeight="1" x14ac:dyDescent="0.15">
      <c r="A16" s="24" t="str">
        <f t="shared" si="0"/>
        <v>00214</v>
      </c>
      <c r="B16" s="57" t="s">
        <v>21</v>
      </c>
      <c r="C16" s="58" t="s">
        <v>88</v>
      </c>
      <c r="D16" s="59" t="s">
        <v>23</v>
      </c>
      <c r="E16" s="59" t="s">
        <v>58</v>
      </c>
      <c r="F16" s="60" t="s">
        <v>22</v>
      </c>
      <c r="G16" s="60" t="s">
        <v>75</v>
      </c>
      <c r="H16" s="61">
        <v>406</v>
      </c>
      <c r="I16" s="62" t="s">
        <v>1059</v>
      </c>
      <c r="J16" s="60"/>
      <c r="K16" s="63" t="s">
        <v>89</v>
      </c>
      <c r="L16" s="64" t="s">
        <v>20</v>
      </c>
      <c r="M16" s="63"/>
      <c r="O16" t="s">
        <v>970</v>
      </c>
      <c r="P16" s="17" t="s">
        <v>781</v>
      </c>
      <c r="Q16" t="s">
        <v>782</v>
      </c>
    </row>
    <row r="17" spans="1:17" ht="20.25" customHeight="1" x14ac:dyDescent="0.15">
      <c r="A17" s="24" t="str">
        <f t="shared" si="0"/>
        <v>00215</v>
      </c>
      <c r="B17" s="57" t="s">
        <v>21</v>
      </c>
      <c r="C17" s="58" t="s">
        <v>93</v>
      </c>
      <c r="D17" s="59" t="s">
        <v>23</v>
      </c>
      <c r="E17" s="59" t="s">
        <v>68</v>
      </c>
      <c r="F17" s="60" t="s">
        <v>22</v>
      </c>
      <c r="G17" s="60" t="s">
        <v>75</v>
      </c>
      <c r="H17" s="61">
        <v>506</v>
      </c>
      <c r="I17" s="62" t="s">
        <v>1060</v>
      </c>
      <c r="J17" s="60"/>
      <c r="K17" s="63" t="s">
        <v>94</v>
      </c>
      <c r="L17" s="64" t="s">
        <v>20</v>
      </c>
      <c r="M17" s="63"/>
      <c r="O17" t="s">
        <v>90</v>
      </c>
      <c r="P17" t="s">
        <v>91</v>
      </c>
      <c r="Q17" t="s">
        <v>92</v>
      </c>
    </row>
    <row r="18" spans="1:17" ht="20.25" customHeight="1" x14ac:dyDescent="0.15">
      <c r="A18" s="24" t="str">
        <f t="shared" si="0"/>
        <v>00216</v>
      </c>
      <c r="B18" s="57" t="s">
        <v>21</v>
      </c>
      <c r="C18" s="58" t="s">
        <v>98</v>
      </c>
      <c r="D18" s="59" t="s">
        <v>23</v>
      </c>
      <c r="E18" s="59" t="s">
        <v>70</v>
      </c>
      <c r="F18" s="60" t="s">
        <v>22</v>
      </c>
      <c r="G18" s="60" t="s">
        <v>75</v>
      </c>
      <c r="H18" s="61">
        <v>606</v>
      </c>
      <c r="I18" s="62" t="s">
        <v>1061</v>
      </c>
      <c r="J18" s="60"/>
      <c r="K18" s="63" t="s">
        <v>99</v>
      </c>
      <c r="L18" s="64" t="s">
        <v>20</v>
      </c>
      <c r="M18" s="63"/>
      <c r="O18" t="s">
        <v>95</v>
      </c>
      <c r="P18" s="17" t="s">
        <v>96</v>
      </c>
      <c r="Q18" t="s">
        <v>97</v>
      </c>
    </row>
    <row r="19" spans="1:17" ht="20.25" customHeight="1" x14ac:dyDescent="0.15">
      <c r="A19" s="24" t="str">
        <f t="shared" si="0"/>
        <v>00217</v>
      </c>
      <c r="B19" s="57" t="s">
        <v>21</v>
      </c>
      <c r="C19" s="58" t="s">
        <v>102</v>
      </c>
      <c r="D19" s="59" t="s">
        <v>23</v>
      </c>
      <c r="E19" s="59" t="s">
        <v>48</v>
      </c>
      <c r="F19" s="31" t="s">
        <v>22</v>
      </c>
      <c r="G19" s="31" t="s">
        <v>103</v>
      </c>
      <c r="H19" s="61">
        <v>305</v>
      </c>
      <c r="I19" s="62" t="s">
        <v>1062</v>
      </c>
      <c r="J19" s="60"/>
      <c r="K19" s="63" t="s">
        <v>834</v>
      </c>
      <c r="L19" s="64" t="s">
        <v>20</v>
      </c>
      <c r="M19" s="63"/>
      <c r="O19" t="s">
        <v>100</v>
      </c>
      <c r="P19" s="17" t="s">
        <v>101</v>
      </c>
      <c r="Q19" t="s">
        <v>1063</v>
      </c>
    </row>
    <row r="20" spans="1:17" ht="20.25" customHeight="1" x14ac:dyDescent="0.15">
      <c r="A20" s="24" t="str">
        <f t="shared" si="0"/>
        <v>00218</v>
      </c>
      <c r="B20" s="57" t="s">
        <v>21</v>
      </c>
      <c r="C20" s="58" t="s">
        <v>107</v>
      </c>
      <c r="D20" s="59" t="s">
        <v>23</v>
      </c>
      <c r="E20" s="59" t="s">
        <v>58</v>
      </c>
      <c r="F20" s="31" t="s">
        <v>22</v>
      </c>
      <c r="G20" s="31" t="s">
        <v>103</v>
      </c>
      <c r="H20" s="61">
        <v>405</v>
      </c>
      <c r="I20" s="62" t="s">
        <v>1064</v>
      </c>
      <c r="J20" s="60"/>
      <c r="K20" s="63" t="s">
        <v>835</v>
      </c>
      <c r="L20" s="64" t="s">
        <v>20</v>
      </c>
      <c r="M20" s="63"/>
      <c r="O20" t="s">
        <v>104</v>
      </c>
      <c r="P20" s="17" t="s">
        <v>105</v>
      </c>
      <c r="Q20" t="s">
        <v>106</v>
      </c>
    </row>
    <row r="21" spans="1:17" ht="20.25" customHeight="1" x14ac:dyDescent="0.15">
      <c r="A21" s="24" t="str">
        <f t="shared" si="0"/>
        <v>00219</v>
      </c>
      <c r="B21" s="57" t="s">
        <v>21</v>
      </c>
      <c r="C21" s="58" t="s">
        <v>110</v>
      </c>
      <c r="D21" s="59" t="s">
        <v>23</v>
      </c>
      <c r="E21" s="59" t="s">
        <v>68</v>
      </c>
      <c r="F21" s="31" t="s">
        <v>22</v>
      </c>
      <c r="G21" s="31" t="s">
        <v>103</v>
      </c>
      <c r="H21" s="61">
        <v>505</v>
      </c>
      <c r="I21" s="62" t="s">
        <v>1065</v>
      </c>
      <c r="J21" s="60" t="s">
        <v>26</v>
      </c>
      <c r="K21" s="63" t="s">
        <v>111</v>
      </c>
      <c r="L21" s="64" t="s">
        <v>20</v>
      </c>
      <c r="M21" s="63"/>
      <c r="O21" t="s">
        <v>971</v>
      </c>
      <c r="P21" s="17" t="s">
        <v>108</v>
      </c>
      <c r="Q21" t="s">
        <v>109</v>
      </c>
    </row>
    <row r="22" spans="1:17" ht="20.25" customHeight="1" x14ac:dyDescent="0.15">
      <c r="A22" s="24" t="str">
        <f t="shared" si="0"/>
        <v>00220</v>
      </c>
      <c r="B22" s="57" t="s">
        <v>21</v>
      </c>
      <c r="C22" s="58" t="s">
        <v>114</v>
      </c>
      <c r="D22" s="59" t="s">
        <v>23</v>
      </c>
      <c r="E22" s="59" t="s">
        <v>68</v>
      </c>
      <c r="F22" s="31" t="s">
        <v>22</v>
      </c>
      <c r="G22" s="31" t="s">
        <v>103</v>
      </c>
      <c r="H22" s="61">
        <v>506</v>
      </c>
      <c r="I22" s="62" t="s">
        <v>1066</v>
      </c>
      <c r="J22" s="60" t="s">
        <v>31</v>
      </c>
      <c r="K22" s="63" t="s">
        <v>115</v>
      </c>
      <c r="L22" s="64" t="s">
        <v>20</v>
      </c>
      <c r="M22" s="63"/>
      <c r="O22" t="s">
        <v>112</v>
      </c>
      <c r="P22" t="s">
        <v>113</v>
      </c>
      <c r="Q22" t="s">
        <v>1067</v>
      </c>
    </row>
    <row r="23" spans="1:17" ht="20.25" customHeight="1" x14ac:dyDescent="0.15">
      <c r="A23" s="24" t="str">
        <f t="shared" si="0"/>
        <v>00221</v>
      </c>
      <c r="B23" s="57" t="s">
        <v>21</v>
      </c>
      <c r="C23" s="58" t="s">
        <v>118</v>
      </c>
      <c r="D23" s="59" t="s">
        <v>23</v>
      </c>
      <c r="E23" s="59" t="s">
        <v>70</v>
      </c>
      <c r="F23" s="31" t="s">
        <v>22</v>
      </c>
      <c r="G23" s="31" t="s">
        <v>103</v>
      </c>
      <c r="H23" s="61">
        <v>605</v>
      </c>
      <c r="I23" s="62" t="s">
        <v>1068</v>
      </c>
      <c r="J23" s="60" t="s">
        <v>640</v>
      </c>
      <c r="K23" s="63" t="s">
        <v>641</v>
      </c>
      <c r="L23" s="64" t="s">
        <v>20</v>
      </c>
      <c r="M23" s="63" t="s">
        <v>642</v>
      </c>
      <c r="O23" t="s">
        <v>116</v>
      </c>
      <c r="P23" s="18" t="s">
        <v>117</v>
      </c>
      <c r="Q23" t="s">
        <v>1069</v>
      </c>
    </row>
    <row r="24" spans="1:17" ht="20.25" customHeight="1" x14ac:dyDescent="0.15">
      <c r="A24" s="24" t="str">
        <f t="shared" si="0"/>
        <v>00222</v>
      </c>
      <c r="B24" s="57" t="s">
        <v>21</v>
      </c>
      <c r="C24" s="58" t="s">
        <v>119</v>
      </c>
      <c r="D24" s="59" t="s">
        <v>23</v>
      </c>
      <c r="E24" s="59" t="s">
        <v>70</v>
      </c>
      <c r="F24" s="31" t="s">
        <v>22</v>
      </c>
      <c r="G24" s="31" t="s">
        <v>103</v>
      </c>
      <c r="H24" s="61">
        <v>606</v>
      </c>
      <c r="I24" s="62" t="s">
        <v>1070</v>
      </c>
      <c r="J24" s="60" t="s">
        <v>643</v>
      </c>
      <c r="K24" s="63" t="s">
        <v>644</v>
      </c>
      <c r="L24" s="64" t="s">
        <v>20</v>
      </c>
      <c r="M24" s="63" t="s">
        <v>645</v>
      </c>
      <c r="O24" t="s">
        <v>1072</v>
      </c>
      <c r="P24" t="s">
        <v>508</v>
      </c>
      <c r="Q24" t="s">
        <v>1071</v>
      </c>
    </row>
    <row r="25" spans="1:17" ht="20.25" customHeight="1" x14ac:dyDescent="0.15">
      <c r="A25" s="24" t="str">
        <f t="shared" si="0"/>
        <v>00223</v>
      </c>
      <c r="B25" s="57" t="s">
        <v>21</v>
      </c>
      <c r="C25" s="58" t="s">
        <v>120</v>
      </c>
      <c r="D25" s="59" t="s">
        <v>23</v>
      </c>
      <c r="E25" s="31" t="s">
        <v>942</v>
      </c>
      <c r="F25" s="31" t="s">
        <v>22</v>
      </c>
      <c r="G25" s="31" t="s">
        <v>121</v>
      </c>
      <c r="H25" s="61">
        <v>303</v>
      </c>
      <c r="I25" s="62" t="s">
        <v>1073</v>
      </c>
      <c r="J25" s="60"/>
      <c r="K25" s="63" t="s">
        <v>836</v>
      </c>
      <c r="L25" s="64" t="s">
        <v>20</v>
      </c>
      <c r="M25" s="63"/>
      <c r="O25" t="s">
        <v>828</v>
      </c>
      <c r="P25" t="s">
        <v>42</v>
      </c>
      <c r="Q25" t="s">
        <v>1074</v>
      </c>
    </row>
    <row r="26" spans="1:17" s="17" customFormat="1" ht="20.25" customHeight="1" x14ac:dyDescent="0.15">
      <c r="A26" s="24" t="str">
        <f t="shared" si="0"/>
        <v>00224</v>
      </c>
      <c r="B26" s="57" t="s">
        <v>21</v>
      </c>
      <c r="C26" s="58" t="s">
        <v>122</v>
      </c>
      <c r="D26" s="59" t="s">
        <v>23</v>
      </c>
      <c r="E26" s="59" t="s">
        <v>24</v>
      </c>
      <c r="F26" s="31" t="s">
        <v>22</v>
      </c>
      <c r="G26" s="31" t="s">
        <v>123</v>
      </c>
      <c r="H26" s="61">
        <v>112</v>
      </c>
      <c r="I26" s="62" t="s">
        <v>1075</v>
      </c>
      <c r="J26" s="60" t="s">
        <v>837</v>
      </c>
      <c r="K26" s="63" t="s">
        <v>838</v>
      </c>
      <c r="L26" s="64" t="s">
        <v>20</v>
      </c>
      <c r="M26" s="63" t="s">
        <v>646</v>
      </c>
      <c r="O26" t="s">
        <v>1076</v>
      </c>
      <c r="P26" t="s">
        <v>208</v>
      </c>
      <c r="Q26" t="s">
        <v>509</v>
      </c>
    </row>
    <row r="27" spans="1:17" ht="20.25" customHeight="1" x14ac:dyDescent="0.15">
      <c r="A27" s="24" t="str">
        <f t="shared" si="0"/>
        <v>00225</v>
      </c>
      <c r="B27" s="57" t="s">
        <v>21</v>
      </c>
      <c r="C27" s="58" t="s">
        <v>124</v>
      </c>
      <c r="D27" s="59" t="s">
        <v>23</v>
      </c>
      <c r="E27" s="59" t="s">
        <v>24</v>
      </c>
      <c r="F27" s="31" t="s">
        <v>22</v>
      </c>
      <c r="G27" s="31" t="s">
        <v>123</v>
      </c>
      <c r="H27" s="61">
        <v>113</v>
      </c>
      <c r="I27" s="62" t="s">
        <v>1077</v>
      </c>
      <c r="J27" s="60" t="s">
        <v>839</v>
      </c>
      <c r="K27" s="63" t="s">
        <v>840</v>
      </c>
      <c r="L27" s="64" t="s">
        <v>20</v>
      </c>
      <c r="M27" s="63" t="s">
        <v>647</v>
      </c>
    </row>
    <row r="28" spans="1:17" s="17" customFormat="1" ht="20.25" customHeight="1" x14ac:dyDescent="0.15">
      <c r="A28" s="24" t="str">
        <f t="shared" si="0"/>
        <v>00226</v>
      </c>
      <c r="B28" s="57" t="s">
        <v>21</v>
      </c>
      <c r="C28" s="58" t="s">
        <v>125</v>
      </c>
      <c r="D28" s="59" t="s">
        <v>23</v>
      </c>
      <c r="E28" s="59" t="s">
        <v>37</v>
      </c>
      <c r="F28" s="31" t="s">
        <v>22</v>
      </c>
      <c r="G28" s="31" t="s">
        <v>123</v>
      </c>
      <c r="H28" s="61">
        <v>212</v>
      </c>
      <c r="I28" s="62" t="s">
        <v>1078</v>
      </c>
      <c r="J28" s="60" t="s">
        <v>26</v>
      </c>
      <c r="K28" s="63" t="s">
        <v>126</v>
      </c>
      <c r="L28" s="64" t="s">
        <v>20</v>
      </c>
      <c r="M28" s="63"/>
    </row>
    <row r="29" spans="1:17" ht="20.25" customHeight="1" x14ac:dyDescent="0.15">
      <c r="A29" s="24" t="str">
        <f t="shared" si="0"/>
        <v>00227</v>
      </c>
      <c r="B29" s="57" t="s">
        <v>21</v>
      </c>
      <c r="C29" s="58" t="s">
        <v>127</v>
      </c>
      <c r="D29" s="59" t="s">
        <v>23</v>
      </c>
      <c r="E29" s="59" t="s">
        <v>37</v>
      </c>
      <c r="F29" s="31" t="s">
        <v>22</v>
      </c>
      <c r="G29" s="31" t="s">
        <v>123</v>
      </c>
      <c r="H29" s="61">
        <v>213</v>
      </c>
      <c r="I29" s="62" t="s">
        <v>1079</v>
      </c>
      <c r="J29" s="60" t="s">
        <v>31</v>
      </c>
      <c r="K29" s="63" t="s">
        <v>128</v>
      </c>
      <c r="L29" s="64" t="s">
        <v>20</v>
      </c>
      <c r="M29" s="63"/>
    </row>
    <row r="30" spans="1:17" s="17" customFormat="1" ht="20.25" customHeight="1" x14ac:dyDescent="0.15">
      <c r="A30" s="24" t="str">
        <f t="shared" si="0"/>
        <v>00228</v>
      </c>
      <c r="B30" s="57" t="s">
        <v>21</v>
      </c>
      <c r="C30" s="58" t="s">
        <v>129</v>
      </c>
      <c r="D30" s="59" t="s">
        <v>23</v>
      </c>
      <c r="E30" s="59" t="s">
        <v>48</v>
      </c>
      <c r="F30" s="31" t="s">
        <v>22</v>
      </c>
      <c r="G30" s="31" t="s">
        <v>123</v>
      </c>
      <c r="H30" s="61">
        <v>312</v>
      </c>
      <c r="I30" s="62" t="s">
        <v>1080</v>
      </c>
      <c r="J30" s="60" t="s">
        <v>26</v>
      </c>
      <c r="K30" s="63" t="s">
        <v>130</v>
      </c>
      <c r="L30" s="64" t="s">
        <v>20</v>
      </c>
      <c r="M30" s="63"/>
    </row>
    <row r="31" spans="1:17" ht="20.25" customHeight="1" x14ac:dyDescent="0.15">
      <c r="A31" s="24" t="str">
        <f t="shared" si="0"/>
        <v>00229</v>
      </c>
      <c r="B31" s="57" t="s">
        <v>21</v>
      </c>
      <c r="C31" s="58" t="s">
        <v>131</v>
      </c>
      <c r="D31" s="59" t="s">
        <v>23</v>
      </c>
      <c r="E31" s="59" t="s">
        <v>48</v>
      </c>
      <c r="F31" s="31" t="s">
        <v>22</v>
      </c>
      <c r="G31" s="31" t="s">
        <v>123</v>
      </c>
      <c r="H31" s="61">
        <v>313</v>
      </c>
      <c r="I31" s="62" t="s">
        <v>1081</v>
      </c>
      <c r="J31" s="60" t="s">
        <v>31</v>
      </c>
      <c r="K31" s="63" t="s">
        <v>132</v>
      </c>
      <c r="L31" s="64" t="s">
        <v>20</v>
      </c>
      <c r="M31" s="63"/>
    </row>
    <row r="32" spans="1:17" s="17" customFormat="1" ht="20.25" customHeight="1" x14ac:dyDescent="0.15">
      <c r="A32" s="24" t="str">
        <f t="shared" si="0"/>
        <v>00230</v>
      </c>
      <c r="B32" s="57" t="s">
        <v>21</v>
      </c>
      <c r="C32" s="58" t="s">
        <v>133</v>
      </c>
      <c r="D32" s="59" t="s">
        <v>23</v>
      </c>
      <c r="E32" s="59" t="s">
        <v>58</v>
      </c>
      <c r="F32" s="31" t="s">
        <v>22</v>
      </c>
      <c r="G32" s="31" t="s">
        <v>123</v>
      </c>
      <c r="H32" s="61">
        <v>412</v>
      </c>
      <c r="I32" s="62" t="s">
        <v>1082</v>
      </c>
      <c r="J32" s="60" t="s">
        <v>26</v>
      </c>
      <c r="K32" s="63" t="s">
        <v>134</v>
      </c>
      <c r="L32" s="64" t="s">
        <v>20</v>
      </c>
      <c r="M32" s="63"/>
    </row>
    <row r="33" spans="1:13" ht="20.25" customHeight="1" x14ac:dyDescent="0.15">
      <c r="A33" s="24" t="str">
        <f t="shared" si="0"/>
        <v>00231</v>
      </c>
      <c r="B33" s="57" t="s">
        <v>21</v>
      </c>
      <c r="C33" s="58" t="s">
        <v>135</v>
      </c>
      <c r="D33" s="59" t="s">
        <v>23</v>
      </c>
      <c r="E33" s="59" t="s">
        <v>58</v>
      </c>
      <c r="F33" s="31" t="s">
        <v>22</v>
      </c>
      <c r="G33" s="31" t="s">
        <v>123</v>
      </c>
      <c r="H33" s="61">
        <v>413</v>
      </c>
      <c r="I33" s="62" t="s">
        <v>1083</v>
      </c>
      <c r="J33" s="60" t="s">
        <v>31</v>
      </c>
      <c r="K33" s="63" t="s">
        <v>136</v>
      </c>
      <c r="L33" s="64" t="s">
        <v>20</v>
      </c>
      <c r="M33" s="63"/>
    </row>
    <row r="34" spans="1:13" s="17" customFormat="1" ht="20.25" customHeight="1" x14ac:dyDescent="0.15">
      <c r="A34" s="24" t="str">
        <f t="shared" si="0"/>
        <v>00232</v>
      </c>
      <c r="B34" s="57" t="s">
        <v>21</v>
      </c>
      <c r="C34" s="58" t="s">
        <v>137</v>
      </c>
      <c r="D34" s="59" t="s">
        <v>23</v>
      </c>
      <c r="E34" s="59" t="s">
        <v>68</v>
      </c>
      <c r="F34" s="31" t="s">
        <v>22</v>
      </c>
      <c r="G34" s="31" t="s">
        <v>123</v>
      </c>
      <c r="H34" s="61">
        <v>512</v>
      </c>
      <c r="I34" s="62" t="s">
        <v>1084</v>
      </c>
      <c r="J34" s="60" t="s">
        <v>26</v>
      </c>
      <c r="K34" s="63" t="s">
        <v>138</v>
      </c>
      <c r="L34" s="64" t="s">
        <v>20</v>
      </c>
      <c r="M34" s="63"/>
    </row>
    <row r="35" spans="1:13" ht="20.25" customHeight="1" x14ac:dyDescent="0.15">
      <c r="A35" s="24" t="str">
        <f t="shared" si="0"/>
        <v>00233</v>
      </c>
      <c r="B35" s="57" t="s">
        <v>21</v>
      </c>
      <c r="C35" s="58" t="s">
        <v>139</v>
      </c>
      <c r="D35" s="59" t="s">
        <v>23</v>
      </c>
      <c r="E35" s="59" t="s">
        <v>68</v>
      </c>
      <c r="F35" s="31" t="s">
        <v>22</v>
      </c>
      <c r="G35" s="31" t="s">
        <v>123</v>
      </c>
      <c r="H35" s="61">
        <v>513</v>
      </c>
      <c r="I35" s="62" t="s">
        <v>1085</v>
      </c>
      <c r="J35" s="60" t="s">
        <v>31</v>
      </c>
      <c r="K35" s="63" t="s">
        <v>140</v>
      </c>
      <c r="L35" s="64" t="s">
        <v>20</v>
      </c>
      <c r="M35" s="63"/>
    </row>
    <row r="36" spans="1:13" s="17" customFormat="1" ht="20.25" customHeight="1" x14ac:dyDescent="0.15">
      <c r="A36" s="24" t="str">
        <f t="shared" si="0"/>
        <v>00234</v>
      </c>
      <c r="B36" s="57" t="s">
        <v>21</v>
      </c>
      <c r="C36" s="58" t="s">
        <v>141</v>
      </c>
      <c r="D36" s="59" t="s">
        <v>23</v>
      </c>
      <c r="E36" s="59" t="s">
        <v>70</v>
      </c>
      <c r="F36" s="31" t="s">
        <v>22</v>
      </c>
      <c r="G36" s="31" t="s">
        <v>123</v>
      </c>
      <c r="H36" s="61">
        <v>612</v>
      </c>
      <c r="I36" s="62" t="s">
        <v>1086</v>
      </c>
      <c r="J36" s="60"/>
      <c r="K36" s="63" t="s">
        <v>841</v>
      </c>
      <c r="L36" s="64" t="s">
        <v>20</v>
      </c>
      <c r="M36" s="63"/>
    </row>
    <row r="37" spans="1:13" ht="20.25" customHeight="1" x14ac:dyDescent="0.15">
      <c r="A37" s="24" t="str">
        <f t="shared" si="0"/>
        <v>00235</v>
      </c>
      <c r="B37" s="57" t="s">
        <v>21</v>
      </c>
      <c r="C37" s="58" t="s">
        <v>142</v>
      </c>
      <c r="D37" s="59" t="s">
        <v>23</v>
      </c>
      <c r="E37" s="59" t="s">
        <v>48</v>
      </c>
      <c r="F37" s="31" t="s">
        <v>22</v>
      </c>
      <c r="G37" s="31" t="s">
        <v>143</v>
      </c>
      <c r="H37" s="61">
        <v>307</v>
      </c>
      <c r="I37" s="62" t="s">
        <v>1087</v>
      </c>
      <c r="J37" s="60"/>
      <c r="K37" s="63" t="s">
        <v>144</v>
      </c>
      <c r="L37" s="64" t="s">
        <v>20</v>
      </c>
      <c r="M37" s="63"/>
    </row>
    <row r="38" spans="1:13" s="17" customFormat="1" ht="20.25" customHeight="1" x14ac:dyDescent="0.15">
      <c r="A38" s="24" t="str">
        <f t="shared" si="0"/>
        <v>00236</v>
      </c>
      <c r="B38" s="57" t="s">
        <v>21</v>
      </c>
      <c r="C38" s="58" t="s">
        <v>145</v>
      </c>
      <c r="D38" s="59" t="s">
        <v>23</v>
      </c>
      <c r="E38" s="59" t="s">
        <v>58</v>
      </c>
      <c r="F38" s="31" t="s">
        <v>22</v>
      </c>
      <c r="G38" s="31" t="s">
        <v>143</v>
      </c>
      <c r="H38" s="61">
        <v>407</v>
      </c>
      <c r="I38" s="62" t="s">
        <v>1088</v>
      </c>
      <c r="J38" s="60"/>
      <c r="K38" s="63" t="s">
        <v>146</v>
      </c>
      <c r="L38" s="64" t="s">
        <v>20</v>
      </c>
      <c r="M38" s="63"/>
    </row>
    <row r="39" spans="1:13" ht="20.25" customHeight="1" x14ac:dyDescent="0.15">
      <c r="A39" s="24" t="str">
        <f t="shared" si="0"/>
        <v>00237</v>
      </c>
      <c r="B39" s="57" t="s">
        <v>21</v>
      </c>
      <c r="C39" s="58" t="s">
        <v>147</v>
      </c>
      <c r="D39" s="59" t="s">
        <v>23</v>
      </c>
      <c r="E39" s="59" t="s">
        <v>68</v>
      </c>
      <c r="F39" s="31" t="s">
        <v>22</v>
      </c>
      <c r="G39" s="31" t="s">
        <v>143</v>
      </c>
      <c r="H39" s="61">
        <v>507</v>
      </c>
      <c r="I39" s="62" t="s">
        <v>1089</v>
      </c>
      <c r="J39" s="60"/>
      <c r="K39" s="63" t="s">
        <v>148</v>
      </c>
      <c r="L39" s="64" t="s">
        <v>20</v>
      </c>
      <c r="M39" s="63"/>
    </row>
    <row r="40" spans="1:13" s="17" customFormat="1" ht="20.25" customHeight="1" x14ac:dyDescent="0.15">
      <c r="A40" s="24" t="str">
        <f t="shared" si="0"/>
        <v>00238</v>
      </c>
      <c r="B40" s="57" t="s">
        <v>21</v>
      </c>
      <c r="C40" s="58" t="s">
        <v>149</v>
      </c>
      <c r="D40" s="59" t="s">
        <v>23</v>
      </c>
      <c r="E40" s="59" t="s">
        <v>70</v>
      </c>
      <c r="F40" s="31" t="s">
        <v>22</v>
      </c>
      <c r="G40" s="31" t="s">
        <v>143</v>
      </c>
      <c r="H40" s="61">
        <v>607</v>
      </c>
      <c r="I40" s="62" t="s">
        <v>1090</v>
      </c>
      <c r="J40" s="60"/>
      <c r="K40" s="63" t="s">
        <v>150</v>
      </c>
      <c r="L40" s="64" t="s">
        <v>20</v>
      </c>
      <c r="M40" s="63"/>
    </row>
    <row r="41" spans="1:13" ht="20.25" customHeight="1" x14ac:dyDescent="0.15">
      <c r="A41" s="24" t="str">
        <f t="shared" si="0"/>
        <v>00239</v>
      </c>
      <c r="B41" s="57" t="s">
        <v>21</v>
      </c>
      <c r="C41" s="58" t="s">
        <v>151</v>
      </c>
      <c r="D41" s="59" t="s">
        <v>23</v>
      </c>
      <c r="E41" s="59" t="s">
        <v>152</v>
      </c>
      <c r="F41" s="31" t="s">
        <v>22</v>
      </c>
      <c r="G41" s="31" t="s">
        <v>153</v>
      </c>
      <c r="H41" s="61">
        <v>117</v>
      </c>
      <c r="I41" s="62" t="s">
        <v>1091</v>
      </c>
      <c r="J41" s="60" t="s">
        <v>26</v>
      </c>
      <c r="K41" s="63" t="s">
        <v>154</v>
      </c>
      <c r="L41" s="64" t="s">
        <v>20</v>
      </c>
      <c r="M41" s="63"/>
    </row>
    <row r="42" spans="1:13" s="17" customFormat="1" ht="20.25" customHeight="1" x14ac:dyDescent="0.15">
      <c r="A42" s="24" t="str">
        <f t="shared" si="0"/>
        <v>00240</v>
      </c>
      <c r="B42" s="57" t="s">
        <v>21</v>
      </c>
      <c r="C42" s="58" t="s">
        <v>155</v>
      </c>
      <c r="D42" s="59" t="s">
        <v>23</v>
      </c>
      <c r="E42" s="59" t="s">
        <v>152</v>
      </c>
      <c r="F42" s="31" t="s">
        <v>22</v>
      </c>
      <c r="G42" s="31" t="s">
        <v>153</v>
      </c>
      <c r="H42" s="61">
        <v>118</v>
      </c>
      <c r="I42" s="62" t="s">
        <v>1092</v>
      </c>
      <c r="J42" s="60" t="s">
        <v>31</v>
      </c>
      <c r="K42" s="63" t="s">
        <v>156</v>
      </c>
      <c r="L42" s="64" t="s">
        <v>20</v>
      </c>
      <c r="M42" s="63"/>
    </row>
    <row r="43" spans="1:13" s="17" customFormat="1" ht="20.25" customHeight="1" x14ac:dyDescent="0.15">
      <c r="A43" s="24" t="str">
        <f t="shared" si="0"/>
        <v>00241</v>
      </c>
      <c r="B43" s="57" t="s">
        <v>21</v>
      </c>
      <c r="C43" s="58" t="s">
        <v>157</v>
      </c>
      <c r="D43" s="59" t="s">
        <v>23</v>
      </c>
      <c r="E43" s="59" t="s">
        <v>158</v>
      </c>
      <c r="F43" s="31" t="s">
        <v>22</v>
      </c>
      <c r="G43" s="31" t="s">
        <v>159</v>
      </c>
      <c r="H43" s="61">
        <v>503</v>
      </c>
      <c r="I43" s="62" t="s">
        <v>1093</v>
      </c>
      <c r="J43" s="60"/>
      <c r="K43" s="63" t="s">
        <v>160</v>
      </c>
      <c r="L43" s="64" t="s">
        <v>20</v>
      </c>
      <c r="M43" s="63"/>
    </row>
    <row r="44" spans="1:13" ht="20.25" customHeight="1" x14ac:dyDescent="0.15">
      <c r="A44" s="24" t="str">
        <f t="shared" si="0"/>
        <v>00242</v>
      </c>
      <c r="B44" s="57" t="s">
        <v>21</v>
      </c>
      <c r="C44" s="58" t="s">
        <v>161</v>
      </c>
      <c r="D44" s="59" t="s">
        <v>23</v>
      </c>
      <c r="E44" s="31" t="s">
        <v>842</v>
      </c>
      <c r="F44" s="31" t="s">
        <v>22</v>
      </c>
      <c r="G44" s="31" t="s">
        <v>162</v>
      </c>
      <c r="H44" s="61">
        <v>306</v>
      </c>
      <c r="I44" s="62" t="s">
        <v>1094</v>
      </c>
      <c r="J44" s="60"/>
      <c r="K44" s="63" t="s">
        <v>163</v>
      </c>
      <c r="L44" s="64" t="s">
        <v>20</v>
      </c>
      <c r="M44" s="63"/>
    </row>
    <row r="45" spans="1:13" s="17" customFormat="1" ht="20.25" customHeight="1" x14ac:dyDescent="0.15">
      <c r="A45" s="24" t="str">
        <f t="shared" si="0"/>
        <v>00243</v>
      </c>
      <c r="B45" s="57" t="s">
        <v>21</v>
      </c>
      <c r="C45" s="58" t="s">
        <v>164</v>
      </c>
      <c r="D45" s="59" t="s">
        <v>23</v>
      </c>
      <c r="E45" s="31" t="s">
        <v>158</v>
      </c>
      <c r="F45" s="31" t="s">
        <v>22</v>
      </c>
      <c r="G45" s="31" t="s">
        <v>162</v>
      </c>
      <c r="H45" s="61">
        <v>506</v>
      </c>
      <c r="I45" s="62" t="s">
        <v>1095</v>
      </c>
      <c r="J45" s="60"/>
      <c r="K45" s="63" t="s">
        <v>165</v>
      </c>
      <c r="L45" s="64" t="s">
        <v>20</v>
      </c>
      <c r="M45" s="63"/>
    </row>
    <row r="46" spans="1:13" s="17" customFormat="1" ht="20.25" customHeight="1" x14ac:dyDescent="0.15">
      <c r="A46" s="24" t="str">
        <f t="shared" si="0"/>
        <v>00244</v>
      </c>
      <c r="B46" s="57" t="s">
        <v>21</v>
      </c>
      <c r="C46" s="58" t="s">
        <v>166</v>
      </c>
      <c r="D46" s="59" t="s">
        <v>463</v>
      </c>
      <c r="E46" s="59" t="s">
        <v>24</v>
      </c>
      <c r="F46" s="31" t="s">
        <v>22</v>
      </c>
      <c r="G46" s="31" t="s">
        <v>464</v>
      </c>
      <c r="H46" s="61">
        <v>112</v>
      </c>
      <c r="I46" s="62" t="s">
        <v>1096</v>
      </c>
      <c r="J46" s="60"/>
      <c r="K46" s="63" t="s">
        <v>465</v>
      </c>
      <c r="L46" s="64" t="s">
        <v>20</v>
      </c>
      <c r="M46" s="63"/>
    </row>
    <row r="47" spans="1:13" s="17" customFormat="1" ht="20.25" customHeight="1" x14ac:dyDescent="0.15">
      <c r="A47" s="24" t="str">
        <f t="shared" si="0"/>
        <v>00245</v>
      </c>
      <c r="B47" s="57" t="s">
        <v>21</v>
      </c>
      <c r="C47" s="58" t="s">
        <v>169</v>
      </c>
      <c r="D47" s="59" t="s">
        <v>463</v>
      </c>
      <c r="E47" s="59" t="s">
        <v>37</v>
      </c>
      <c r="F47" s="31" t="s">
        <v>22</v>
      </c>
      <c r="G47" s="31" t="s">
        <v>464</v>
      </c>
      <c r="H47" s="61">
        <v>212</v>
      </c>
      <c r="I47" s="62" t="s">
        <v>1097</v>
      </c>
      <c r="J47" s="60"/>
      <c r="K47" s="63" t="s">
        <v>466</v>
      </c>
      <c r="L47" s="64" t="s">
        <v>20</v>
      </c>
      <c r="M47" s="63"/>
    </row>
    <row r="48" spans="1:13" s="17" customFormat="1" ht="20.25" customHeight="1" x14ac:dyDescent="0.15">
      <c r="A48" s="24" t="str">
        <f t="shared" si="0"/>
        <v>00246</v>
      </c>
      <c r="B48" s="57" t="s">
        <v>21</v>
      </c>
      <c r="C48" s="58" t="s">
        <v>171</v>
      </c>
      <c r="D48" s="59" t="s">
        <v>463</v>
      </c>
      <c r="E48" s="59" t="s">
        <v>48</v>
      </c>
      <c r="F48" s="31" t="s">
        <v>22</v>
      </c>
      <c r="G48" s="31" t="s">
        <v>464</v>
      </c>
      <c r="H48" s="61">
        <v>312</v>
      </c>
      <c r="I48" s="62" t="s">
        <v>1098</v>
      </c>
      <c r="J48" s="60"/>
      <c r="K48" s="63" t="s">
        <v>629</v>
      </c>
      <c r="L48" s="64" t="s">
        <v>20</v>
      </c>
      <c r="M48" s="63"/>
    </row>
    <row r="49" spans="1:13" s="17" customFormat="1" ht="20.25" customHeight="1" x14ac:dyDescent="0.15">
      <c r="A49" s="24" t="str">
        <f t="shared" si="0"/>
        <v>00247</v>
      </c>
      <c r="B49" s="57" t="s">
        <v>21</v>
      </c>
      <c r="C49" s="58" t="s">
        <v>173</v>
      </c>
      <c r="D49" s="59" t="s">
        <v>463</v>
      </c>
      <c r="E49" s="59" t="s">
        <v>58</v>
      </c>
      <c r="F49" s="31" t="s">
        <v>22</v>
      </c>
      <c r="G49" s="31" t="s">
        <v>464</v>
      </c>
      <c r="H49" s="61">
        <v>412</v>
      </c>
      <c r="I49" s="62" t="s">
        <v>1099</v>
      </c>
      <c r="J49" s="60"/>
      <c r="K49" s="63" t="s">
        <v>467</v>
      </c>
      <c r="L49" s="64" t="s">
        <v>20</v>
      </c>
      <c r="M49" s="63"/>
    </row>
    <row r="50" spans="1:13" s="17" customFormat="1" ht="20.25" customHeight="1" x14ac:dyDescent="0.15">
      <c r="A50" s="24" t="str">
        <f t="shared" si="0"/>
        <v>00248</v>
      </c>
      <c r="B50" s="57" t="s">
        <v>21</v>
      </c>
      <c r="C50" s="58" t="s">
        <v>175</v>
      </c>
      <c r="D50" s="59" t="s">
        <v>463</v>
      </c>
      <c r="E50" s="59" t="s">
        <v>68</v>
      </c>
      <c r="F50" s="31" t="s">
        <v>22</v>
      </c>
      <c r="G50" s="31" t="s">
        <v>464</v>
      </c>
      <c r="H50" s="61">
        <v>512</v>
      </c>
      <c r="I50" s="62" t="s">
        <v>1100</v>
      </c>
      <c r="J50" s="60"/>
      <c r="K50" s="63" t="s">
        <v>468</v>
      </c>
      <c r="L50" s="64" t="s">
        <v>20</v>
      </c>
      <c r="M50" s="63"/>
    </row>
    <row r="51" spans="1:13" s="17" customFormat="1" ht="20.25" customHeight="1" x14ac:dyDescent="0.15">
      <c r="A51" s="24" t="str">
        <f t="shared" si="0"/>
        <v>00249</v>
      </c>
      <c r="B51" s="57" t="s">
        <v>21</v>
      </c>
      <c r="C51" s="58" t="s">
        <v>178</v>
      </c>
      <c r="D51" s="59" t="s">
        <v>463</v>
      </c>
      <c r="E51" s="59" t="s">
        <v>70</v>
      </c>
      <c r="F51" s="31" t="s">
        <v>22</v>
      </c>
      <c r="G51" s="31" t="s">
        <v>464</v>
      </c>
      <c r="H51" s="61">
        <v>612</v>
      </c>
      <c r="I51" s="62" t="s">
        <v>1101</v>
      </c>
      <c r="J51" s="60"/>
      <c r="K51" s="63" t="s">
        <v>469</v>
      </c>
      <c r="L51" s="64" t="s">
        <v>20</v>
      </c>
      <c r="M51" s="63"/>
    </row>
    <row r="52" spans="1:13" ht="20.25" customHeight="1" x14ac:dyDescent="0.15">
      <c r="A52" s="24" t="str">
        <f t="shared" si="0"/>
        <v>00250</v>
      </c>
      <c r="B52" s="57" t="s">
        <v>21</v>
      </c>
      <c r="C52" s="58" t="s">
        <v>180</v>
      </c>
      <c r="D52" s="31" t="s">
        <v>23</v>
      </c>
      <c r="E52" s="59" t="s">
        <v>68</v>
      </c>
      <c r="F52" s="31" t="s">
        <v>22</v>
      </c>
      <c r="G52" s="31" t="s">
        <v>203</v>
      </c>
      <c r="H52" s="61">
        <v>509</v>
      </c>
      <c r="I52" s="62" t="s">
        <v>628</v>
      </c>
      <c r="J52" s="60" t="s">
        <v>843</v>
      </c>
      <c r="K52" s="63" t="s">
        <v>627</v>
      </c>
      <c r="L52" s="64" t="s">
        <v>20</v>
      </c>
      <c r="M52" s="63" t="s">
        <v>648</v>
      </c>
    </row>
    <row r="53" spans="1:13" s="17" customFormat="1" ht="20.25" customHeight="1" x14ac:dyDescent="0.15">
      <c r="A53" s="24" t="str">
        <f t="shared" si="0"/>
        <v>00251</v>
      </c>
      <c r="B53" s="57" t="s">
        <v>21</v>
      </c>
      <c r="C53" s="58" t="s">
        <v>183</v>
      </c>
      <c r="D53" s="31" t="s">
        <v>23</v>
      </c>
      <c r="E53" s="31" t="s">
        <v>158</v>
      </c>
      <c r="F53" s="31" t="s">
        <v>22</v>
      </c>
      <c r="G53" s="31" t="s">
        <v>203</v>
      </c>
      <c r="H53" s="61">
        <v>510</v>
      </c>
      <c r="I53" s="62" t="s">
        <v>1102</v>
      </c>
      <c r="J53" s="65" t="s">
        <v>649</v>
      </c>
      <c r="K53" s="63" t="s">
        <v>650</v>
      </c>
      <c r="L53" s="64" t="s">
        <v>20</v>
      </c>
      <c r="M53" s="63" t="s">
        <v>626</v>
      </c>
    </row>
    <row r="54" spans="1:13" ht="20.25" customHeight="1" x14ac:dyDescent="0.15">
      <c r="A54" s="24" t="str">
        <f t="shared" si="0"/>
        <v>00252</v>
      </c>
      <c r="B54" s="57" t="s">
        <v>21</v>
      </c>
      <c r="C54" s="58" t="s">
        <v>184</v>
      </c>
      <c r="D54" s="31" t="s">
        <v>23</v>
      </c>
      <c r="E54" s="59" t="s">
        <v>70</v>
      </c>
      <c r="F54" s="31" t="s">
        <v>22</v>
      </c>
      <c r="G54" s="31" t="s">
        <v>203</v>
      </c>
      <c r="H54" s="61">
        <v>609</v>
      </c>
      <c r="I54" s="62" t="s">
        <v>625</v>
      </c>
      <c r="J54" s="60" t="s">
        <v>843</v>
      </c>
      <c r="K54" s="63" t="s">
        <v>624</v>
      </c>
      <c r="L54" s="64" t="s">
        <v>20</v>
      </c>
      <c r="M54" s="63" t="s">
        <v>651</v>
      </c>
    </row>
    <row r="55" spans="1:13" s="17" customFormat="1" ht="20.25" customHeight="1" x14ac:dyDescent="0.15">
      <c r="A55" s="24" t="str">
        <f t="shared" si="0"/>
        <v>00253</v>
      </c>
      <c r="B55" s="57" t="s">
        <v>21</v>
      </c>
      <c r="C55" s="58" t="s">
        <v>187</v>
      </c>
      <c r="D55" s="59" t="s">
        <v>167</v>
      </c>
      <c r="E55" s="59" t="s">
        <v>24</v>
      </c>
      <c r="F55" s="60" t="s">
        <v>22</v>
      </c>
      <c r="G55" s="60" t="s">
        <v>25</v>
      </c>
      <c r="H55" s="66" t="s">
        <v>652</v>
      </c>
      <c r="I55" s="67" t="s">
        <v>653</v>
      </c>
      <c r="J55" s="60"/>
      <c r="K55" s="63" t="s">
        <v>168</v>
      </c>
      <c r="L55" s="64" t="s">
        <v>20</v>
      </c>
      <c r="M55" s="63"/>
    </row>
    <row r="56" spans="1:13" s="17" customFormat="1" ht="20.25" customHeight="1" x14ac:dyDescent="0.15">
      <c r="A56" s="24" t="str">
        <f t="shared" si="0"/>
        <v>00254</v>
      </c>
      <c r="B56" s="57" t="s">
        <v>21</v>
      </c>
      <c r="C56" s="58" t="s">
        <v>189</v>
      </c>
      <c r="D56" s="59" t="s">
        <v>167</v>
      </c>
      <c r="E56" s="59" t="s">
        <v>37</v>
      </c>
      <c r="F56" s="60" t="s">
        <v>22</v>
      </c>
      <c r="G56" s="60" t="s">
        <v>25</v>
      </c>
      <c r="H56" s="66" t="s">
        <v>654</v>
      </c>
      <c r="I56" s="67" t="s">
        <v>655</v>
      </c>
      <c r="J56" s="60"/>
      <c r="K56" s="63" t="s">
        <v>170</v>
      </c>
      <c r="L56" s="64" t="s">
        <v>20</v>
      </c>
      <c r="M56" s="63"/>
    </row>
    <row r="57" spans="1:13" ht="20.25" customHeight="1" x14ac:dyDescent="0.15">
      <c r="A57" s="24" t="str">
        <f t="shared" si="0"/>
        <v>00255</v>
      </c>
      <c r="B57" s="57" t="s">
        <v>21</v>
      </c>
      <c r="C57" s="58" t="s">
        <v>191</v>
      </c>
      <c r="D57" s="59" t="s">
        <v>167</v>
      </c>
      <c r="E57" s="59" t="s">
        <v>48</v>
      </c>
      <c r="F57" s="60" t="s">
        <v>22</v>
      </c>
      <c r="G57" s="60" t="s">
        <v>25</v>
      </c>
      <c r="H57" s="66" t="s">
        <v>656</v>
      </c>
      <c r="I57" s="67" t="s">
        <v>657</v>
      </c>
      <c r="J57" s="60"/>
      <c r="K57" s="63" t="s">
        <v>172</v>
      </c>
      <c r="L57" s="64" t="s">
        <v>20</v>
      </c>
      <c r="M57" s="63"/>
    </row>
    <row r="58" spans="1:13" s="18" customFormat="1" ht="20.25" customHeight="1" x14ac:dyDescent="0.15">
      <c r="A58" s="24" t="str">
        <f t="shared" si="0"/>
        <v>00256</v>
      </c>
      <c r="B58" s="57" t="s">
        <v>21</v>
      </c>
      <c r="C58" s="58" t="s">
        <v>193</v>
      </c>
      <c r="D58" s="59" t="s">
        <v>167</v>
      </c>
      <c r="E58" s="59" t="s">
        <v>174</v>
      </c>
      <c r="F58" s="60" t="s">
        <v>22</v>
      </c>
      <c r="G58" s="60" t="s">
        <v>75</v>
      </c>
      <c r="H58" s="66" t="s">
        <v>652</v>
      </c>
      <c r="I58" s="67" t="s">
        <v>658</v>
      </c>
      <c r="J58" s="60"/>
      <c r="K58" s="63" t="s">
        <v>844</v>
      </c>
      <c r="L58" s="64" t="s">
        <v>20</v>
      </c>
      <c r="M58" s="63"/>
    </row>
    <row r="59" spans="1:13" ht="20.25" customHeight="1" x14ac:dyDescent="0.15">
      <c r="A59" s="24" t="str">
        <f t="shared" si="0"/>
        <v>00257</v>
      </c>
      <c r="B59" s="57" t="s">
        <v>21</v>
      </c>
      <c r="C59" s="58" t="s">
        <v>195</v>
      </c>
      <c r="D59" s="59" t="s">
        <v>167</v>
      </c>
      <c r="E59" s="59" t="s">
        <v>152</v>
      </c>
      <c r="F59" s="60" t="s">
        <v>22</v>
      </c>
      <c r="G59" s="60" t="s">
        <v>176</v>
      </c>
      <c r="H59" s="66" t="s">
        <v>652</v>
      </c>
      <c r="I59" s="67" t="s">
        <v>659</v>
      </c>
      <c r="J59" s="60"/>
      <c r="K59" s="63" t="s">
        <v>177</v>
      </c>
      <c r="L59" s="64" t="s">
        <v>20</v>
      </c>
      <c r="M59" s="63"/>
    </row>
    <row r="60" spans="1:13" s="17" customFormat="1" ht="20.25" customHeight="1" x14ac:dyDescent="0.15">
      <c r="A60" s="24" t="str">
        <f t="shared" si="0"/>
        <v>00258</v>
      </c>
      <c r="B60" s="57" t="s">
        <v>21</v>
      </c>
      <c r="C60" s="58" t="s">
        <v>197</v>
      </c>
      <c r="D60" s="59" t="s">
        <v>167</v>
      </c>
      <c r="E60" s="59" t="s">
        <v>174</v>
      </c>
      <c r="F60" s="60" t="s">
        <v>22</v>
      </c>
      <c r="G60" s="60" t="s">
        <v>179</v>
      </c>
      <c r="H60" s="66" t="s">
        <v>660</v>
      </c>
      <c r="I60" s="67" t="s">
        <v>661</v>
      </c>
      <c r="J60" s="60"/>
      <c r="K60" s="63" t="s">
        <v>845</v>
      </c>
      <c r="L60" s="64" t="s">
        <v>20</v>
      </c>
      <c r="M60" s="63"/>
    </row>
    <row r="61" spans="1:13" ht="20.25" customHeight="1" x14ac:dyDescent="0.15">
      <c r="A61" s="24" t="str">
        <f t="shared" si="0"/>
        <v>00259</v>
      </c>
      <c r="B61" s="57" t="s">
        <v>21</v>
      </c>
      <c r="C61" s="58" t="s">
        <v>199</v>
      </c>
      <c r="D61" s="59" t="s">
        <v>167</v>
      </c>
      <c r="E61" s="59" t="s">
        <v>48</v>
      </c>
      <c r="F61" s="60" t="s">
        <v>22</v>
      </c>
      <c r="G61" s="60" t="s">
        <v>181</v>
      </c>
      <c r="H61" s="66" t="s">
        <v>656</v>
      </c>
      <c r="I61" s="67" t="s">
        <v>662</v>
      </c>
      <c r="J61" s="60"/>
      <c r="K61" s="63" t="s">
        <v>182</v>
      </c>
      <c r="L61" s="64" t="s">
        <v>20</v>
      </c>
      <c r="M61" s="63"/>
    </row>
    <row r="62" spans="1:13" s="17" customFormat="1" ht="20.25" customHeight="1" x14ac:dyDescent="0.15">
      <c r="A62" s="24" t="str">
        <f t="shared" si="0"/>
        <v>00260</v>
      </c>
      <c r="B62" s="57" t="s">
        <v>21</v>
      </c>
      <c r="C62" s="58" t="s">
        <v>201</v>
      </c>
      <c r="D62" s="59" t="s">
        <v>167</v>
      </c>
      <c r="E62" s="59" t="s">
        <v>174</v>
      </c>
      <c r="F62" s="60" t="s">
        <v>22</v>
      </c>
      <c r="G62" s="60" t="s">
        <v>121</v>
      </c>
      <c r="H62" s="66" t="s">
        <v>652</v>
      </c>
      <c r="I62" s="67" t="s">
        <v>663</v>
      </c>
      <c r="J62" s="60"/>
      <c r="K62" s="63" t="s">
        <v>846</v>
      </c>
      <c r="L62" s="64" t="s">
        <v>20</v>
      </c>
      <c r="M62" s="63"/>
    </row>
    <row r="63" spans="1:13" ht="20.25" customHeight="1" x14ac:dyDescent="0.15">
      <c r="A63" s="24" t="str">
        <f t="shared" si="0"/>
        <v>00261</v>
      </c>
      <c r="B63" s="57" t="s">
        <v>21</v>
      </c>
      <c r="C63" s="58" t="s">
        <v>202</v>
      </c>
      <c r="D63" s="59" t="s">
        <v>167</v>
      </c>
      <c r="E63" s="59" t="s">
        <v>24</v>
      </c>
      <c r="F63" s="60" t="s">
        <v>22</v>
      </c>
      <c r="G63" s="60" t="s">
        <v>185</v>
      </c>
      <c r="H63" s="66" t="s">
        <v>652</v>
      </c>
      <c r="I63" s="67" t="s">
        <v>664</v>
      </c>
      <c r="J63" s="60"/>
      <c r="K63" s="63" t="s">
        <v>186</v>
      </c>
      <c r="L63" s="64" t="s">
        <v>20</v>
      </c>
      <c r="M63" s="63"/>
    </row>
    <row r="64" spans="1:13" s="17" customFormat="1" ht="20.25" customHeight="1" x14ac:dyDescent="0.15">
      <c r="A64" s="24" t="str">
        <f t="shared" si="0"/>
        <v>00262</v>
      </c>
      <c r="B64" s="57" t="s">
        <v>21</v>
      </c>
      <c r="C64" s="58" t="s">
        <v>204</v>
      </c>
      <c r="D64" s="59" t="s">
        <v>167</v>
      </c>
      <c r="E64" s="59" t="s">
        <v>37</v>
      </c>
      <c r="F64" s="60" t="s">
        <v>22</v>
      </c>
      <c r="G64" s="60" t="s">
        <v>185</v>
      </c>
      <c r="H64" s="66" t="s">
        <v>654</v>
      </c>
      <c r="I64" s="67" t="s">
        <v>665</v>
      </c>
      <c r="J64" s="60"/>
      <c r="K64" s="63" t="s">
        <v>188</v>
      </c>
      <c r="L64" s="64" t="s">
        <v>20</v>
      </c>
      <c r="M64" s="63"/>
    </row>
    <row r="65" spans="1:13" ht="20.25" customHeight="1" x14ac:dyDescent="0.15">
      <c r="A65" s="24" t="str">
        <f t="shared" si="0"/>
        <v>00263</v>
      </c>
      <c r="B65" s="57" t="s">
        <v>21</v>
      </c>
      <c r="C65" s="58" t="s">
        <v>206</v>
      </c>
      <c r="D65" s="59" t="s">
        <v>167</v>
      </c>
      <c r="E65" s="59" t="s">
        <v>48</v>
      </c>
      <c r="F65" s="60" t="s">
        <v>22</v>
      </c>
      <c r="G65" s="60" t="s">
        <v>185</v>
      </c>
      <c r="H65" s="66" t="s">
        <v>656</v>
      </c>
      <c r="I65" s="67" t="s">
        <v>666</v>
      </c>
      <c r="J65" s="60"/>
      <c r="K65" s="63" t="s">
        <v>190</v>
      </c>
      <c r="L65" s="64" t="s">
        <v>20</v>
      </c>
      <c r="M65" s="63"/>
    </row>
    <row r="66" spans="1:13" s="17" customFormat="1" ht="20.25" customHeight="1" x14ac:dyDescent="0.15">
      <c r="A66" s="24" t="str">
        <f t="shared" si="0"/>
        <v>00264</v>
      </c>
      <c r="B66" s="57" t="s">
        <v>21</v>
      </c>
      <c r="C66" s="58" t="s">
        <v>315</v>
      </c>
      <c r="D66" s="59" t="s">
        <v>167</v>
      </c>
      <c r="E66" s="59" t="s">
        <v>24</v>
      </c>
      <c r="F66" s="60" t="s">
        <v>22</v>
      </c>
      <c r="G66" s="60" t="s">
        <v>143</v>
      </c>
      <c r="H66" s="66" t="s">
        <v>652</v>
      </c>
      <c r="I66" s="67" t="s">
        <v>667</v>
      </c>
      <c r="J66" s="60"/>
      <c r="K66" s="63" t="s">
        <v>192</v>
      </c>
      <c r="L66" s="64" t="s">
        <v>20</v>
      </c>
      <c r="M66" s="63"/>
    </row>
    <row r="67" spans="1:13" ht="20.25" customHeight="1" x14ac:dyDescent="0.15">
      <c r="A67" s="24" t="str">
        <f t="shared" ref="A67:A133" si="1">B67&amp;C67</f>
        <v>00265</v>
      </c>
      <c r="B67" s="57" t="s">
        <v>21</v>
      </c>
      <c r="C67" s="58" t="s">
        <v>316</v>
      </c>
      <c r="D67" s="59" t="s">
        <v>167</v>
      </c>
      <c r="E67" s="59" t="s">
        <v>37</v>
      </c>
      <c r="F67" s="60" t="s">
        <v>22</v>
      </c>
      <c r="G67" s="60" t="s">
        <v>143</v>
      </c>
      <c r="H67" s="66" t="s">
        <v>654</v>
      </c>
      <c r="I67" s="67" t="s">
        <v>668</v>
      </c>
      <c r="J67" s="60"/>
      <c r="K67" s="63" t="s">
        <v>194</v>
      </c>
      <c r="L67" s="64" t="s">
        <v>20</v>
      </c>
      <c r="M67" s="63"/>
    </row>
    <row r="68" spans="1:13" s="17" customFormat="1" ht="20.25" customHeight="1" x14ac:dyDescent="0.15">
      <c r="A68" s="24" t="str">
        <f t="shared" si="1"/>
        <v>00266</v>
      </c>
      <c r="B68" s="57" t="s">
        <v>21</v>
      </c>
      <c r="C68" s="58" t="s">
        <v>318</v>
      </c>
      <c r="D68" s="59" t="s">
        <v>167</v>
      </c>
      <c r="E68" s="59" t="s">
        <v>48</v>
      </c>
      <c r="F68" s="60" t="s">
        <v>22</v>
      </c>
      <c r="G68" s="60" t="s">
        <v>143</v>
      </c>
      <c r="H68" s="66" t="s">
        <v>656</v>
      </c>
      <c r="I68" s="67" t="s">
        <v>669</v>
      </c>
      <c r="J68" s="60"/>
      <c r="K68" s="63" t="s">
        <v>196</v>
      </c>
      <c r="L68" s="64" t="s">
        <v>20</v>
      </c>
      <c r="M68" s="63"/>
    </row>
    <row r="69" spans="1:13" ht="20.25" customHeight="1" x14ac:dyDescent="0.15">
      <c r="A69" s="24" t="str">
        <f t="shared" si="1"/>
        <v>00267</v>
      </c>
      <c r="B69" s="57" t="s">
        <v>21</v>
      </c>
      <c r="C69" s="58" t="s">
        <v>319</v>
      </c>
      <c r="D69" s="59" t="s">
        <v>167</v>
      </c>
      <c r="E69" s="59" t="s">
        <v>174</v>
      </c>
      <c r="F69" s="60" t="s">
        <v>22</v>
      </c>
      <c r="G69" s="60" t="s">
        <v>198</v>
      </c>
      <c r="H69" s="66" t="s">
        <v>652</v>
      </c>
      <c r="I69" s="67" t="s">
        <v>670</v>
      </c>
      <c r="J69" s="60" t="s">
        <v>843</v>
      </c>
      <c r="K69" s="63" t="s">
        <v>847</v>
      </c>
      <c r="L69" s="64" t="s">
        <v>20</v>
      </c>
      <c r="M69" s="63"/>
    </row>
    <row r="70" spans="1:13" s="18" customFormat="1" ht="20.25" customHeight="1" x14ac:dyDescent="0.15">
      <c r="A70" s="24" t="str">
        <f t="shared" si="1"/>
        <v>00268</v>
      </c>
      <c r="B70" s="57" t="s">
        <v>21</v>
      </c>
      <c r="C70" s="58" t="s">
        <v>321</v>
      </c>
      <c r="D70" s="59" t="s">
        <v>167</v>
      </c>
      <c r="E70" s="59" t="s">
        <v>174</v>
      </c>
      <c r="F70" s="60" t="s">
        <v>22</v>
      </c>
      <c r="G70" s="60" t="s">
        <v>200</v>
      </c>
      <c r="H70" s="66" t="s">
        <v>652</v>
      </c>
      <c r="I70" s="67" t="s">
        <v>671</v>
      </c>
      <c r="J70" s="60" t="s">
        <v>843</v>
      </c>
      <c r="K70" s="63" t="s">
        <v>848</v>
      </c>
      <c r="L70" s="64" t="s">
        <v>20</v>
      </c>
      <c r="M70" s="63"/>
    </row>
    <row r="71" spans="1:13" ht="20.25" customHeight="1" x14ac:dyDescent="0.15">
      <c r="A71" s="24" t="str">
        <f t="shared" si="1"/>
        <v>00269</v>
      </c>
      <c r="B71" s="57" t="s">
        <v>21</v>
      </c>
      <c r="C71" s="58" t="s">
        <v>446</v>
      </c>
      <c r="D71" s="59" t="s">
        <v>167</v>
      </c>
      <c r="E71" s="59" t="s">
        <v>174</v>
      </c>
      <c r="F71" s="60" t="s">
        <v>22</v>
      </c>
      <c r="G71" s="60" t="s">
        <v>159</v>
      </c>
      <c r="H71" s="66" t="s">
        <v>652</v>
      </c>
      <c r="I71" s="67" t="s">
        <v>672</v>
      </c>
      <c r="J71" s="60" t="s">
        <v>843</v>
      </c>
      <c r="K71" s="63" t="s">
        <v>849</v>
      </c>
      <c r="L71" s="64" t="s">
        <v>20</v>
      </c>
      <c r="M71" s="63"/>
    </row>
    <row r="72" spans="1:13" ht="20.25" customHeight="1" x14ac:dyDescent="0.15">
      <c r="A72" s="24" t="str">
        <f>B72&amp;C72</f>
        <v>00270</v>
      </c>
      <c r="B72" s="57" t="s">
        <v>21</v>
      </c>
      <c r="C72" s="58" t="s">
        <v>447</v>
      </c>
      <c r="D72" s="59" t="s">
        <v>167</v>
      </c>
      <c r="E72" s="59" t="s">
        <v>24</v>
      </c>
      <c r="F72" s="60" t="s">
        <v>22</v>
      </c>
      <c r="G72" s="60" t="s">
        <v>203</v>
      </c>
      <c r="H72" s="66" t="s">
        <v>652</v>
      </c>
      <c r="I72" s="67" t="s">
        <v>673</v>
      </c>
      <c r="J72" s="60" t="s">
        <v>843</v>
      </c>
      <c r="K72" s="63" t="s">
        <v>623</v>
      </c>
      <c r="L72" s="64" t="s">
        <v>20</v>
      </c>
      <c r="M72" s="63"/>
    </row>
    <row r="73" spans="1:13" s="18" customFormat="1" ht="20.25" customHeight="1" x14ac:dyDescent="0.15">
      <c r="A73" s="24" t="str">
        <f>B73&amp;C73</f>
        <v>00271</v>
      </c>
      <c r="B73" s="57" t="s">
        <v>21</v>
      </c>
      <c r="C73" s="58" t="s">
        <v>448</v>
      </c>
      <c r="D73" s="59" t="s">
        <v>167</v>
      </c>
      <c r="E73" s="59" t="s">
        <v>37</v>
      </c>
      <c r="F73" s="60" t="s">
        <v>22</v>
      </c>
      <c r="G73" s="60" t="s">
        <v>203</v>
      </c>
      <c r="H73" s="66" t="s">
        <v>654</v>
      </c>
      <c r="I73" s="67" t="s">
        <v>674</v>
      </c>
      <c r="J73" s="60"/>
      <c r="K73" s="63" t="s">
        <v>205</v>
      </c>
      <c r="L73" s="64" t="s">
        <v>20</v>
      </c>
      <c r="M73" s="63"/>
    </row>
    <row r="74" spans="1:13" ht="20.25" customHeight="1" x14ac:dyDescent="0.15">
      <c r="A74" s="24" t="str">
        <f>B74&amp;C74</f>
        <v>00272</v>
      </c>
      <c r="B74" s="57" t="s">
        <v>21</v>
      </c>
      <c r="C74" s="58" t="s">
        <v>449</v>
      </c>
      <c r="D74" s="59" t="s">
        <v>167</v>
      </c>
      <c r="E74" s="59" t="s">
        <v>48</v>
      </c>
      <c r="F74" s="60" t="s">
        <v>22</v>
      </c>
      <c r="G74" s="60" t="s">
        <v>203</v>
      </c>
      <c r="H74" s="66" t="s">
        <v>656</v>
      </c>
      <c r="I74" s="67" t="s">
        <v>675</v>
      </c>
      <c r="J74" s="60"/>
      <c r="K74" s="63" t="s">
        <v>207</v>
      </c>
      <c r="L74" s="64" t="s">
        <v>20</v>
      </c>
      <c r="M74" s="63"/>
    </row>
    <row r="75" spans="1:13" s="18" customFormat="1" ht="20.25" customHeight="1" x14ac:dyDescent="0.15">
      <c r="A75" s="24" t="str">
        <f t="shared" si="1"/>
        <v>00273</v>
      </c>
      <c r="B75" s="57" t="s">
        <v>21</v>
      </c>
      <c r="C75" s="58" t="s">
        <v>450</v>
      </c>
      <c r="D75" s="31" t="s">
        <v>167</v>
      </c>
      <c r="E75" s="59" t="s">
        <v>24</v>
      </c>
      <c r="F75" s="31" t="s">
        <v>22</v>
      </c>
      <c r="G75" s="31" t="s">
        <v>464</v>
      </c>
      <c r="H75" s="66" t="s">
        <v>652</v>
      </c>
      <c r="I75" s="67" t="s">
        <v>676</v>
      </c>
      <c r="J75" s="60"/>
      <c r="K75" s="63" t="s">
        <v>622</v>
      </c>
      <c r="L75" s="64" t="s">
        <v>20</v>
      </c>
      <c r="M75" s="63"/>
    </row>
    <row r="76" spans="1:13" ht="20.25" customHeight="1" x14ac:dyDescent="0.15">
      <c r="A76" s="24" t="str">
        <f t="shared" si="1"/>
        <v>00274</v>
      </c>
      <c r="B76" s="57" t="s">
        <v>21</v>
      </c>
      <c r="C76" s="58" t="s">
        <v>451</v>
      </c>
      <c r="D76" s="31" t="s">
        <v>167</v>
      </c>
      <c r="E76" s="59" t="s">
        <v>37</v>
      </c>
      <c r="F76" s="31" t="s">
        <v>22</v>
      </c>
      <c r="G76" s="31" t="s">
        <v>464</v>
      </c>
      <c r="H76" s="66" t="s">
        <v>654</v>
      </c>
      <c r="I76" s="67" t="s">
        <v>677</v>
      </c>
      <c r="J76" s="60"/>
      <c r="K76" s="63" t="s">
        <v>621</v>
      </c>
      <c r="L76" s="64" t="s">
        <v>20</v>
      </c>
      <c r="M76" s="63"/>
    </row>
    <row r="77" spans="1:13" s="18" customFormat="1" ht="20.25" customHeight="1" x14ac:dyDescent="0.15">
      <c r="A77" s="24" t="str">
        <f t="shared" si="1"/>
        <v>00275</v>
      </c>
      <c r="B77" s="57" t="s">
        <v>21</v>
      </c>
      <c r="C77" s="58" t="s">
        <v>452</v>
      </c>
      <c r="D77" s="31" t="s">
        <v>167</v>
      </c>
      <c r="E77" s="59" t="s">
        <v>48</v>
      </c>
      <c r="F77" s="31" t="s">
        <v>22</v>
      </c>
      <c r="G77" s="31" t="s">
        <v>464</v>
      </c>
      <c r="H77" s="66" t="s">
        <v>656</v>
      </c>
      <c r="I77" s="67" t="s">
        <v>850</v>
      </c>
      <c r="J77" s="60"/>
      <c r="K77" s="63" t="s">
        <v>620</v>
      </c>
      <c r="L77" s="64" t="s">
        <v>20</v>
      </c>
      <c r="M77" s="63"/>
    </row>
    <row r="78" spans="1:13" ht="20.25" customHeight="1" x14ac:dyDescent="0.15">
      <c r="A78" s="24" t="str">
        <f t="shared" si="1"/>
        <v>00276</v>
      </c>
      <c r="B78" s="57" t="s">
        <v>21</v>
      </c>
      <c r="C78" s="58" t="s">
        <v>453</v>
      </c>
      <c r="D78" s="59" t="s">
        <v>23</v>
      </c>
      <c r="E78" s="59" t="s">
        <v>851</v>
      </c>
      <c r="F78" s="60" t="s">
        <v>22</v>
      </c>
      <c r="G78" s="60" t="s">
        <v>25</v>
      </c>
      <c r="H78" s="66" t="s">
        <v>587</v>
      </c>
      <c r="I78" s="67" t="s">
        <v>619</v>
      </c>
      <c r="J78" s="60"/>
      <c r="K78" s="63" t="s">
        <v>852</v>
      </c>
      <c r="L78" s="64" t="s">
        <v>20</v>
      </c>
      <c r="M78" s="63"/>
    </row>
    <row r="79" spans="1:13" s="18" customFormat="1" ht="20.25" customHeight="1" x14ac:dyDescent="0.15">
      <c r="A79" s="24" t="str">
        <f t="shared" si="1"/>
        <v>00277</v>
      </c>
      <c r="B79" s="57" t="s">
        <v>21</v>
      </c>
      <c r="C79" s="58" t="s">
        <v>454</v>
      </c>
      <c r="D79" s="59" t="s">
        <v>23</v>
      </c>
      <c r="E79" s="59" t="s">
        <v>851</v>
      </c>
      <c r="F79" s="60" t="s">
        <v>22</v>
      </c>
      <c r="G79" s="60" t="s">
        <v>25</v>
      </c>
      <c r="H79" s="66" t="s">
        <v>585</v>
      </c>
      <c r="I79" s="67" t="s">
        <v>618</v>
      </c>
      <c r="J79" s="60"/>
      <c r="K79" s="63" t="s">
        <v>853</v>
      </c>
      <c r="L79" s="64" t="s">
        <v>20</v>
      </c>
      <c r="M79" s="63"/>
    </row>
    <row r="80" spans="1:13" ht="20.25" customHeight="1" x14ac:dyDescent="0.15">
      <c r="A80" s="24" t="str">
        <f t="shared" si="1"/>
        <v>00278</v>
      </c>
      <c r="B80" s="57" t="s">
        <v>21</v>
      </c>
      <c r="C80" s="58" t="s">
        <v>455</v>
      </c>
      <c r="D80" s="59" t="s">
        <v>23</v>
      </c>
      <c r="E80" s="59" t="s">
        <v>851</v>
      </c>
      <c r="F80" s="60" t="s">
        <v>22</v>
      </c>
      <c r="G80" s="60" t="s">
        <v>25</v>
      </c>
      <c r="H80" s="66" t="s">
        <v>583</v>
      </c>
      <c r="I80" s="67" t="s">
        <v>617</v>
      </c>
      <c r="J80" s="60"/>
      <c r="K80" s="63" t="s">
        <v>854</v>
      </c>
      <c r="L80" s="64" t="s">
        <v>20</v>
      </c>
      <c r="M80" s="63"/>
    </row>
    <row r="81" spans="1:13" ht="20.25" customHeight="1" x14ac:dyDescent="0.15">
      <c r="A81" s="24" t="str">
        <f t="shared" si="1"/>
        <v>00279</v>
      </c>
      <c r="B81" s="57" t="s">
        <v>21</v>
      </c>
      <c r="C81" s="58" t="s">
        <v>478</v>
      </c>
      <c r="D81" s="59" t="s">
        <v>23</v>
      </c>
      <c r="E81" s="59" t="s">
        <v>851</v>
      </c>
      <c r="F81" s="60" t="s">
        <v>22</v>
      </c>
      <c r="G81" s="60" t="s">
        <v>153</v>
      </c>
      <c r="H81" s="66" t="s">
        <v>587</v>
      </c>
      <c r="I81" s="67" t="s">
        <v>1103</v>
      </c>
      <c r="J81" s="60"/>
      <c r="K81" s="63" t="s">
        <v>1104</v>
      </c>
      <c r="L81" s="64" t="s">
        <v>20</v>
      </c>
      <c r="M81" s="63"/>
    </row>
    <row r="82" spans="1:13" s="18" customFormat="1" ht="20.25" customHeight="1" x14ac:dyDescent="0.15">
      <c r="A82" s="24" t="str">
        <f t="shared" si="1"/>
        <v>00280</v>
      </c>
      <c r="B82" s="57" t="s">
        <v>21</v>
      </c>
      <c r="C82" s="58" t="s">
        <v>479</v>
      </c>
      <c r="D82" s="59" t="s">
        <v>23</v>
      </c>
      <c r="E82" s="59" t="s">
        <v>851</v>
      </c>
      <c r="F82" s="60" t="s">
        <v>22</v>
      </c>
      <c r="G82" s="60" t="s">
        <v>153</v>
      </c>
      <c r="H82" s="66" t="s">
        <v>585</v>
      </c>
      <c r="I82" s="67" t="s">
        <v>1105</v>
      </c>
      <c r="J82" s="60"/>
      <c r="K82" s="63" t="s">
        <v>1106</v>
      </c>
      <c r="L82" s="64" t="s">
        <v>20</v>
      </c>
      <c r="M82" s="63"/>
    </row>
    <row r="83" spans="1:13" s="18" customFormat="1" ht="20.25" customHeight="1" x14ac:dyDescent="0.15">
      <c r="A83" s="24" t="str">
        <f t="shared" si="1"/>
        <v>00281</v>
      </c>
      <c r="B83" s="57" t="s">
        <v>21</v>
      </c>
      <c r="C83" s="58" t="s">
        <v>480</v>
      </c>
      <c r="D83" s="59" t="s">
        <v>23</v>
      </c>
      <c r="E83" s="59" t="s">
        <v>851</v>
      </c>
      <c r="F83" s="60" t="s">
        <v>22</v>
      </c>
      <c r="G83" s="60" t="s">
        <v>153</v>
      </c>
      <c r="H83" s="66" t="s">
        <v>583</v>
      </c>
      <c r="I83" s="67" t="s">
        <v>1107</v>
      </c>
      <c r="J83" s="60"/>
      <c r="K83" s="63" t="s">
        <v>1108</v>
      </c>
      <c r="L83" s="64" t="s">
        <v>20</v>
      </c>
      <c r="M83" s="63"/>
    </row>
    <row r="84" spans="1:13" s="18" customFormat="1" ht="20.25" customHeight="1" x14ac:dyDescent="0.15">
      <c r="A84" s="24" t="str">
        <f t="shared" si="1"/>
        <v>00282</v>
      </c>
      <c r="B84" s="57" t="s">
        <v>21</v>
      </c>
      <c r="C84" s="58" t="s">
        <v>481</v>
      </c>
      <c r="D84" s="59" t="s">
        <v>23</v>
      </c>
      <c r="E84" s="59" t="s">
        <v>851</v>
      </c>
      <c r="F84" s="60" t="s">
        <v>22</v>
      </c>
      <c r="G84" s="60" t="s">
        <v>286</v>
      </c>
      <c r="H84" s="66" t="s">
        <v>587</v>
      </c>
      <c r="I84" s="67" t="s">
        <v>616</v>
      </c>
      <c r="J84" s="60"/>
      <c r="K84" s="63" t="s">
        <v>855</v>
      </c>
      <c r="L84" s="64" t="s">
        <v>20</v>
      </c>
      <c r="M84" s="63"/>
    </row>
    <row r="85" spans="1:13" s="18" customFormat="1" ht="20.25" customHeight="1" x14ac:dyDescent="0.15">
      <c r="A85" s="24" t="str">
        <f t="shared" si="1"/>
        <v>00283</v>
      </c>
      <c r="B85" s="57" t="s">
        <v>21</v>
      </c>
      <c r="C85" s="58" t="s">
        <v>482</v>
      </c>
      <c r="D85" s="59" t="s">
        <v>23</v>
      </c>
      <c r="E85" s="59" t="s">
        <v>851</v>
      </c>
      <c r="F85" s="60" t="s">
        <v>22</v>
      </c>
      <c r="G85" s="60" t="s">
        <v>286</v>
      </c>
      <c r="H85" s="66" t="s">
        <v>585</v>
      </c>
      <c r="I85" s="67" t="s">
        <v>615</v>
      </c>
      <c r="J85" s="60"/>
      <c r="K85" s="63" t="s">
        <v>856</v>
      </c>
      <c r="L85" s="64" t="s">
        <v>20</v>
      </c>
      <c r="M85" s="63"/>
    </row>
    <row r="86" spans="1:13" ht="20.25" customHeight="1" x14ac:dyDescent="0.15">
      <c r="A86" s="24" t="str">
        <f t="shared" si="1"/>
        <v>00284</v>
      </c>
      <c r="B86" s="57" t="s">
        <v>21</v>
      </c>
      <c r="C86" s="58" t="s">
        <v>483</v>
      </c>
      <c r="D86" s="59" t="s">
        <v>23</v>
      </c>
      <c r="E86" s="59" t="s">
        <v>851</v>
      </c>
      <c r="F86" s="60" t="s">
        <v>22</v>
      </c>
      <c r="G86" s="60" t="s">
        <v>286</v>
      </c>
      <c r="H86" s="66" t="s">
        <v>583</v>
      </c>
      <c r="I86" s="67" t="s">
        <v>614</v>
      </c>
      <c r="J86" s="60"/>
      <c r="K86" s="63" t="s">
        <v>857</v>
      </c>
      <c r="L86" s="64" t="s">
        <v>20</v>
      </c>
      <c r="M86" s="63"/>
    </row>
    <row r="87" spans="1:13" s="18" customFormat="1" ht="20.25" customHeight="1" x14ac:dyDescent="0.15">
      <c r="A87" s="24" t="str">
        <f t="shared" si="1"/>
        <v>00285</v>
      </c>
      <c r="B87" s="57" t="s">
        <v>21</v>
      </c>
      <c r="C87" s="58" t="s">
        <v>484</v>
      </c>
      <c r="D87" s="59" t="s">
        <v>167</v>
      </c>
      <c r="E87" s="59" t="s">
        <v>174</v>
      </c>
      <c r="F87" s="60" t="s">
        <v>22</v>
      </c>
      <c r="G87" s="60" t="s">
        <v>25</v>
      </c>
      <c r="H87" s="66" t="s">
        <v>678</v>
      </c>
      <c r="I87" s="67" t="s">
        <v>613</v>
      </c>
      <c r="J87" s="60"/>
      <c r="K87" s="63" t="s">
        <v>858</v>
      </c>
      <c r="L87" s="64" t="s">
        <v>20</v>
      </c>
      <c r="M87" s="63"/>
    </row>
    <row r="88" spans="1:13" ht="20.25" customHeight="1" x14ac:dyDescent="0.15">
      <c r="A88" s="24" t="str">
        <f t="shared" si="1"/>
        <v>00286</v>
      </c>
      <c r="B88" s="57" t="s">
        <v>21</v>
      </c>
      <c r="C88" s="58" t="s">
        <v>485</v>
      </c>
      <c r="D88" s="59" t="s">
        <v>167</v>
      </c>
      <c r="E88" s="59" t="s">
        <v>174</v>
      </c>
      <c r="F88" s="60" t="s">
        <v>22</v>
      </c>
      <c r="G88" s="31" t="s">
        <v>25</v>
      </c>
      <c r="H88" s="61" t="s">
        <v>679</v>
      </c>
      <c r="I88" s="62" t="s">
        <v>680</v>
      </c>
      <c r="J88" s="60"/>
      <c r="K88" s="63" t="s">
        <v>859</v>
      </c>
      <c r="L88" s="64" t="s">
        <v>20</v>
      </c>
      <c r="M88" s="63"/>
    </row>
    <row r="89" spans="1:13" s="18" customFormat="1" ht="20.25" customHeight="1" x14ac:dyDescent="0.15">
      <c r="A89" s="24" t="str">
        <f t="shared" si="1"/>
        <v>00287</v>
      </c>
      <c r="B89" s="57" t="s">
        <v>21</v>
      </c>
      <c r="C89" s="58" t="s">
        <v>1109</v>
      </c>
      <c r="D89" s="59" t="s">
        <v>167</v>
      </c>
      <c r="E89" s="59" t="s">
        <v>174</v>
      </c>
      <c r="F89" s="60" t="s">
        <v>22</v>
      </c>
      <c r="G89" s="31" t="s">
        <v>286</v>
      </c>
      <c r="H89" s="61" t="s">
        <v>678</v>
      </c>
      <c r="I89" s="62" t="s">
        <v>612</v>
      </c>
      <c r="J89" s="60"/>
      <c r="K89" s="63" t="s">
        <v>860</v>
      </c>
      <c r="L89" s="64" t="s">
        <v>20</v>
      </c>
      <c r="M89" s="63"/>
    </row>
    <row r="90" spans="1:13" ht="20.25" customHeight="1" x14ac:dyDescent="0.15">
      <c r="A90" s="24" t="str">
        <f t="shared" si="1"/>
        <v>00288</v>
      </c>
      <c r="B90" s="57" t="s">
        <v>21</v>
      </c>
      <c r="C90" s="58" t="s">
        <v>1110</v>
      </c>
      <c r="D90" s="59" t="s">
        <v>167</v>
      </c>
      <c r="E90" s="59" t="s">
        <v>174</v>
      </c>
      <c r="F90" s="60" t="s">
        <v>22</v>
      </c>
      <c r="G90" s="31" t="s">
        <v>286</v>
      </c>
      <c r="H90" s="61" t="s">
        <v>679</v>
      </c>
      <c r="I90" s="62" t="s">
        <v>681</v>
      </c>
      <c r="J90" s="60"/>
      <c r="K90" s="63" t="s">
        <v>861</v>
      </c>
      <c r="L90" s="64" t="s">
        <v>20</v>
      </c>
      <c r="M90" s="63"/>
    </row>
    <row r="91" spans="1:13" s="18" customFormat="1" ht="20.25" customHeight="1" x14ac:dyDescent="0.15">
      <c r="A91" s="24" t="str">
        <f t="shared" si="1"/>
        <v>00401</v>
      </c>
      <c r="B91" s="57" t="s">
        <v>29</v>
      </c>
      <c r="C91" s="58" t="s">
        <v>639</v>
      </c>
      <c r="D91" s="59" t="s">
        <v>23</v>
      </c>
      <c r="E91" s="59" t="s">
        <v>24</v>
      </c>
      <c r="F91" s="60" t="s">
        <v>862</v>
      </c>
      <c r="G91" s="31" t="s">
        <v>123</v>
      </c>
      <c r="H91" s="61">
        <v>114</v>
      </c>
      <c r="I91" s="62" t="s">
        <v>1111</v>
      </c>
      <c r="J91" s="60" t="s">
        <v>837</v>
      </c>
      <c r="K91" s="63" t="s">
        <v>1112</v>
      </c>
      <c r="L91" s="64" t="s">
        <v>28</v>
      </c>
      <c r="M91" s="63" t="s">
        <v>1113</v>
      </c>
    </row>
    <row r="92" spans="1:13" ht="20.25" customHeight="1" x14ac:dyDescent="0.15">
      <c r="A92" s="24" t="str">
        <f t="shared" si="1"/>
        <v>00402</v>
      </c>
      <c r="B92" s="57" t="s">
        <v>29</v>
      </c>
      <c r="C92" s="58" t="s">
        <v>30</v>
      </c>
      <c r="D92" s="59" t="s">
        <v>23</v>
      </c>
      <c r="E92" s="59" t="s">
        <v>24</v>
      </c>
      <c r="F92" s="60" t="s">
        <v>862</v>
      </c>
      <c r="G92" s="31" t="s">
        <v>123</v>
      </c>
      <c r="H92" s="61">
        <v>115</v>
      </c>
      <c r="I92" s="62" t="s">
        <v>1114</v>
      </c>
      <c r="J92" s="60" t="s">
        <v>839</v>
      </c>
      <c r="K92" s="63" t="s">
        <v>1115</v>
      </c>
      <c r="L92" s="64" t="s">
        <v>28</v>
      </c>
      <c r="M92" s="63" t="s">
        <v>1116</v>
      </c>
    </row>
    <row r="93" spans="1:13" s="18" customFormat="1" ht="20.25" customHeight="1" x14ac:dyDescent="0.15">
      <c r="A93" s="24" t="str">
        <f t="shared" si="1"/>
        <v>00403</v>
      </c>
      <c r="B93" s="57" t="s">
        <v>29</v>
      </c>
      <c r="C93" s="58" t="s">
        <v>36</v>
      </c>
      <c r="D93" s="59" t="s">
        <v>23</v>
      </c>
      <c r="E93" s="59" t="s">
        <v>37</v>
      </c>
      <c r="F93" s="60" t="s">
        <v>862</v>
      </c>
      <c r="G93" s="31" t="s">
        <v>123</v>
      </c>
      <c r="H93" s="61">
        <v>214</v>
      </c>
      <c r="I93" s="62" t="s">
        <v>1117</v>
      </c>
      <c r="J93" s="60"/>
      <c r="K93" s="63" t="s">
        <v>863</v>
      </c>
      <c r="L93" s="64" t="s">
        <v>28</v>
      </c>
      <c r="M93" s="63"/>
    </row>
    <row r="94" spans="1:13" ht="20.25" customHeight="1" x14ac:dyDescent="0.15">
      <c r="A94" s="24" t="str">
        <f t="shared" si="1"/>
        <v>00404</v>
      </c>
      <c r="B94" s="57" t="s">
        <v>29</v>
      </c>
      <c r="C94" s="58" t="s">
        <v>41</v>
      </c>
      <c r="D94" s="59" t="s">
        <v>23</v>
      </c>
      <c r="E94" s="59" t="s">
        <v>48</v>
      </c>
      <c r="F94" s="60" t="s">
        <v>862</v>
      </c>
      <c r="G94" s="31" t="s">
        <v>123</v>
      </c>
      <c r="H94" s="61">
        <v>314</v>
      </c>
      <c r="I94" s="62" t="s">
        <v>1118</v>
      </c>
      <c r="J94" s="60"/>
      <c r="K94" s="63" t="s">
        <v>864</v>
      </c>
      <c r="L94" s="64" t="s">
        <v>28</v>
      </c>
      <c r="M94" s="63"/>
    </row>
    <row r="95" spans="1:13" s="18" customFormat="1" ht="20.25" customHeight="1" x14ac:dyDescent="0.15">
      <c r="A95" s="24" t="str">
        <f t="shared" si="1"/>
        <v>00405</v>
      </c>
      <c r="B95" s="57" t="s">
        <v>29</v>
      </c>
      <c r="C95" s="58" t="s">
        <v>47</v>
      </c>
      <c r="D95" s="59" t="s">
        <v>23</v>
      </c>
      <c r="E95" s="59" t="s">
        <v>58</v>
      </c>
      <c r="F95" s="60" t="s">
        <v>862</v>
      </c>
      <c r="G95" s="31" t="s">
        <v>123</v>
      </c>
      <c r="H95" s="61">
        <v>414</v>
      </c>
      <c r="I95" s="62" t="s">
        <v>1119</v>
      </c>
      <c r="J95" s="68"/>
      <c r="K95" s="63" t="s">
        <v>865</v>
      </c>
      <c r="L95" s="64" t="s">
        <v>28</v>
      </c>
      <c r="M95" s="63"/>
    </row>
    <row r="96" spans="1:13" ht="20.25" customHeight="1" x14ac:dyDescent="0.15">
      <c r="A96" s="24" t="str">
        <f t="shared" si="1"/>
        <v>00406</v>
      </c>
      <c r="B96" s="57" t="s">
        <v>29</v>
      </c>
      <c r="C96" s="58" t="s">
        <v>52</v>
      </c>
      <c r="D96" s="59" t="s">
        <v>23</v>
      </c>
      <c r="E96" s="59" t="s">
        <v>68</v>
      </c>
      <c r="F96" s="60" t="s">
        <v>862</v>
      </c>
      <c r="G96" s="31" t="s">
        <v>123</v>
      </c>
      <c r="H96" s="61">
        <v>514</v>
      </c>
      <c r="I96" s="62" t="s">
        <v>1120</v>
      </c>
      <c r="J96" s="68"/>
      <c r="K96" s="63" t="s">
        <v>866</v>
      </c>
      <c r="L96" s="64" t="s">
        <v>28</v>
      </c>
      <c r="M96" s="63"/>
    </row>
    <row r="97" spans="1:13" ht="20.25" customHeight="1" x14ac:dyDescent="0.15">
      <c r="A97" s="24" t="str">
        <f t="shared" si="1"/>
        <v>00407</v>
      </c>
      <c r="B97" s="57" t="s">
        <v>29</v>
      </c>
      <c r="C97" s="58" t="s">
        <v>57</v>
      </c>
      <c r="D97" s="59" t="s">
        <v>23</v>
      </c>
      <c r="E97" s="59" t="s">
        <v>70</v>
      </c>
      <c r="F97" s="60" t="s">
        <v>862</v>
      </c>
      <c r="G97" s="31" t="s">
        <v>123</v>
      </c>
      <c r="H97" s="61">
        <v>614</v>
      </c>
      <c r="I97" s="62" t="s">
        <v>1121</v>
      </c>
      <c r="J97" s="68"/>
      <c r="K97" s="63" t="s">
        <v>867</v>
      </c>
      <c r="L97" s="64" t="s">
        <v>28</v>
      </c>
      <c r="M97" s="63"/>
    </row>
    <row r="98" spans="1:13" ht="20.25" customHeight="1" x14ac:dyDescent="0.15">
      <c r="A98" s="24" t="str">
        <f t="shared" si="1"/>
        <v>00408</v>
      </c>
      <c r="B98" s="57" t="s">
        <v>29</v>
      </c>
      <c r="C98" s="58" t="s">
        <v>62</v>
      </c>
      <c r="D98" s="59" t="s">
        <v>23</v>
      </c>
      <c r="E98" s="59" t="s">
        <v>48</v>
      </c>
      <c r="F98" s="60" t="s">
        <v>862</v>
      </c>
      <c r="G98" s="31" t="s">
        <v>143</v>
      </c>
      <c r="H98" s="61">
        <v>308</v>
      </c>
      <c r="I98" s="62" t="s">
        <v>1122</v>
      </c>
      <c r="J98" s="60"/>
      <c r="K98" s="63" t="s">
        <v>209</v>
      </c>
      <c r="L98" s="64" t="s">
        <v>28</v>
      </c>
      <c r="M98" s="63"/>
    </row>
    <row r="99" spans="1:13" ht="20.25" customHeight="1" x14ac:dyDescent="0.15">
      <c r="A99" s="24" t="str">
        <f t="shared" si="1"/>
        <v>00409</v>
      </c>
      <c r="B99" s="57" t="s">
        <v>29</v>
      </c>
      <c r="C99" s="58" t="s">
        <v>67</v>
      </c>
      <c r="D99" s="59" t="s">
        <v>23</v>
      </c>
      <c r="E99" s="59" t="s">
        <v>58</v>
      </c>
      <c r="F99" s="60" t="s">
        <v>862</v>
      </c>
      <c r="G99" s="31" t="s">
        <v>143</v>
      </c>
      <c r="H99" s="61">
        <v>408</v>
      </c>
      <c r="I99" s="62" t="s">
        <v>1123</v>
      </c>
      <c r="J99" s="60"/>
      <c r="K99" s="63" t="s">
        <v>868</v>
      </c>
      <c r="L99" s="64" t="s">
        <v>28</v>
      </c>
      <c r="M99" s="63"/>
    </row>
    <row r="100" spans="1:13" ht="20.25" customHeight="1" x14ac:dyDescent="0.15">
      <c r="A100" s="24" t="str">
        <f t="shared" si="1"/>
        <v>00410</v>
      </c>
      <c r="B100" s="57" t="s">
        <v>29</v>
      </c>
      <c r="C100" s="58" t="s">
        <v>69</v>
      </c>
      <c r="D100" s="59" t="s">
        <v>23</v>
      </c>
      <c r="E100" s="59" t="s">
        <v>68</v>
      </c>
      <c r="F100" s="60" t="s">
        <v>862</v>
      </c>
      <c r="G100" s="31" t="s">
        <v>143</v>
      </c>
      <c r="H100" s="61">
        <v>508</v>
      </c>
      <c r="I100" s="62" t="s">
        <v>1124</v>
      </c>
      <c r="J100" s="60"/>
      <c r="K100" s="63" t="s">
        <v>869</v>
      </c>
      <c r="L100" s="64" t="s">
        <v>28</v>
      </c>
      <c r="M100" s="63"/>
    </row>
    <row r="101" spans="1:13" ht="20.25" customHeight="1" x14ac:dyDescent="0.15">
      <c r="A101" s="24" t="str">
        <f t="shared" si="1"/>
        <v>00411</v>
      </c>
      <c r="B101" s="57" t="s">
        <v>29</v>
      </c>
      <c r="C101" s="58" t="s">
        <v>74</v>
      </c>
      <c r="D101" s="59" t="s">
        <v>23</v>
      </c>
      <c r="E101" s="59" t="s">
        <v>70</v>
      </c>
      <c r="F101" s="60" t="s">
        <v>862</v>
      </c>
      <c r="G101" s="31" t="s">
        <v>143</v>
      </c>
      <c r="H101" s="61">
        <v>608</v>
      </c>
      <c r="I101" s="62" t="s">
        <v>1125</v>
      </c>
      <c r="J101" s="60"/>
      <c r="K101" s="63" t="s">
        <v>870</v>
      </c>
      <c r="L101" s="64" t="s">
        <v>28</v>
      </c>
      <c r="M101" s="63"/>
    </row>
    <row r="102" spans="1:13" ht="20.25" customHeight="1" x14ac:dyDescent="0.15">
      <c r="A102" s="24" t="str">
        <f t="shared" si="1"/>
        <v>00412</v>
      </c>
      <c r="B102" s="57" t="s">
        <v>29</v>
      </c>
      <c r="C102" s="58" t="s">
        <v>80</v>
      </c>
      <c r="D102" s="59" t="s">
        <v>23</v>
      </c>
      <c r="E102" s="59" t="s">
        <v>152</v>
      </c>
      <c r="F102" s="60" t="s">
        <v>862</v>
      </c>
      <c r="G102" s="31" t="s">
        <v>153</v>
      </c>
      <c r="H102" s="66">
        <v>119</v>
      </c>
      <c r="I102" s="67" t="s">
        <v>1126</v>
      </c>
      <c r="J102" s="60" t="s">
        <v>26</v>
      </c>
      <c r="K102" s="63" t="s">
        <v>871</v>
      </c>
      <c r="L102" s="64" t="s">
        <v>28</v>
      </c>
      <c r="M102" s="63"/>
    </row>
    <row r="103" spans="1:13" ht="20.25" customHeight="1" x14ac:dyDescent="0.15">
      <c r="A103" s="24" t="str">
        <f t="shared" si="1"/>
        <v>00413</v>
      </c>
      <c r="B103" s="57" t="s">
        <v>29</v>
      </c>
      <c r="C103" s="58" t="s">
        <v>84</v>
      </c>
      <c r="D103" s="59" t="s">
        <v>23</v>
      </c>
      <c r="E103" s="59" t="s">
        <v>152</v>
      </c>
      <c r="F103" s="60" t="s">
        <v>862</v>
      </c>
      <c r="G103" s="31" t="s">
        <v>153</v>
      </c>
      <c r="H103" s="66">
        <v>120</v>
      </c>
      <c r="I103" s="67" t="s">
        <v>1127</v>
      </c>
      <c r="J103" s="60" t="s">
        <v>31</v>
      </c>
      <c r="K103" s="63" t="s">
        <v>872</v>
      </c>
      <c r="L103" s="64" t="s">
        <v>28</v>
      </c>
      <c r="M103" s="63"/>
    </row>
    <row r="104" spans="1:13" ht="20.25" customHeight="1" x14ac:dyDescent="0.15">
      <c r="A104" s="24" t="str">
        <f t="shared" si="1"/>
        <v>00414</v>
      </c>
      <c r="B104" s="57" t="s">
        <v>29</v>
      </c>
      <c r="C104" s="58" t="s">
        <v>88</v>
      </c>
      <c r="D104" s="59" t="s">
        <v>23</v>
      </c>
      <c r="E104" s="59" t="s">
        <v>842</v>
      </c>
      <c r="F104" s="60" t="s">
        <v>862</v>
      </c>
      <c r="G104" s="31" t="s">
        <v>162</v>
      </c>
      <c r="H104" s="66">
        <v>307</v>
      </c>
      <c r="I104" s="67" t="s">
        <v>1128</v>
      </c>
      <c r="J104" s="60"/>
      <c r="K104" s="63" t="s">
        <v>210</v>
      </c>
      <c r="L104" s="64" t="s">
        <v>28</v>
      </c>
      <c r="M104" s="63"/>
    </row>
    <row r="105" spans="1:13" ht="20.25" customHeight="1" x14ac:dyDescent="0.15">
      <c r="A105" s="24" t="str">
        <f t="shared" si="1"/>
        <v>00415</v>
      </c>
      <c r="B105" s="57" t="s">
        <v>29</v>
      </c>
      <c r="C105" s="58" t="s">
        <v>93</v>
      </c>
      <c r="D105" s="59" t="s">
        <v>23</v>
      </c>
      <c r="E105" s="59" t="s">
        <v>158</v>
      </c>
      <c r="F105" s="60" t="s">
        <v>862</v>
      </c>
      <c r="G105" s="31" t="s">
        <v>162</v>
      </c>
      <c r="H105" s="66">
        <v>507</v>
      </c>
      <c r="I105" s="67" t="s">
        <v>1129</v>
      </c>
      <c r="J105" s="60"/>
      <c r="K105" s="63" t="s">
        <v>211</v>
      </c>
      <c r="L105" s="64" t="s">
        <v>28</v>
      </c>
      <c r="M105" s="63"/>
    </row>
    <row r="106" spans="1:13" ht="20.25" customHeight="1" x14ac:dyDescent="0.15">
      <c r="A106" s="24" t="str">
        <f t="shared" si="1"/>
        <v>00416</v>
      </c>
      <c r="B106" s="57" t="s">
        <v>29</v>
      </c>
      <c r="C106" s="58" t="s">
        <v>98</v>
      </c>
      <c r="D106" s="59" t="s">
        <v>167</v>
      </c>
      <c r="E106" s="59" t="s">
        <v>24</v>
      </c>
      <c r="F106" s="60" t="s">
        <v>862</v>
      </c>
      <c r="G106" s="31" t="s">
        <v>185</v>
      </c>
      <c r="H106" s="66" t="s">
        <v>682</v>
      </c>
      <c r="I106" s="67" t="s">
        <v>683</v>
      </c>
      <c r="J106" s="60"/>
      <c r="K106" s="63" t="s">
        <v>212</v>
      </c>
      <c r="L106" s="64" t="s">
        <v>28</v>
      </c>
      <c r="M106" s="63"/>
    </row>
    <row r="107" spans="1:13" ht="20.25" customHeight="1" x14ac:dyDescent="0.15">
      <c r="A107" s="24" t="str">
        <f t="shared" si="1"/>
        <v>00417</v>
      </c>
      <c r="B107" s="57" t="s">
        <v>29</v>
      </c>
      <c r="C107" s="58" t="s">
        <v>102</v>
      </c>
      <c r="D107" s="59" t="s">
        <v>167</v>
      </c>
      <c r="E107" s="59" t="s">
        <v>37</v>
      </c>
      <c r="F107" s="60" t="s">
        <v>862</v>
      </c>
      <c r="G107" s="31" t="s">
        <v>185</v>
      </c>
      <c r="H107" s="66" t="s">
        <v>684</v>
      </c>
      <c r="I107" s="67" t="s">
        <v>685</v>
      </c>
      <c r="J107" s="60"/>
      <c r="K107" s="63" t="s">
        <v>213</v>
      </c>
      <c r="L107" s="64" t="s">
        <v>28</v>
      </c>
      <c r="M107" s="63"/>
    </row>
    <row r="108" spans="1:13" ht="20.25" customHeight="1" x14ac:dyDescent="0.15">
      <c r="A108" s="24" t="str">
        <f t="shared" si="1"/>
        <v>00418</v>
      </c>
      <c r="B108" s="57" t="s">
        <v>29</v>
      </c>
      <c r="C108" s="58" t="s">
        <v>107</v>
      </c>
      <c r="D108" s="59" t="s">
        <v>167</v>
      </c>
      <c r="E108" s="59" t="s">
        <v>48</v>
      </c>
      <c r="F108" s="60" t="s">
        <v>862</v>
      </c>
      <c r="G108" s="31" t="s">
        <v>185</v>
      </c>
      <c r="H108" s="66" t="s">
        <v>686</v>
      </c>
      <c r="I108" s="67" t="s">
        <v>687</v>
      </c>
      <c r="J108" s="60"/>
      <c r="K108" s="63" t="s">
        <v>214</v>
      </c>
      <c r="L108" s="64" t="s">
        <v>28</v>
      </c>
      <c r="M108" s="63"/>
    </row>
    <row r="109" spans="1:13" ht="20.25" customHeight="1" x14ac:dyDescent="0.15">
      <c r="A109" s="24" t="str">
        <f t="shared" si="1"/>
        <v>00419</v>
      </c>
      <c r="B109" s="57" t="s">
        <v>29</v>
      </c>
      <c r="C109" s="58" t="s">
        <v>110</v>
      </c>
      <c r="D109" s="59" t="s">
        <v>167</v>
      </c>
      <c r="E109" s="59" t="s">
        <v>24</v>
      </c>
      <c r="F109" s="60" t="s">
        <v>862</v>
      </c>
      <c r="G109" s="60" t="s">
        <v>143</v>
      </c>
      <c r="H109" s="66" t="s">
        <v>682</v>
      </c>
      <c r="I109" s="67" t="s">
        <v>688</v>
      </c>
      <c r="J109" s="60"/>
      <c r="K109" s="63" t="s">
        <v>215</v>
      </c>
      <c r="L109" s="64" t="s">
        <v>28</v>
      </c>
      <c r="M109" s="63"/>
    </row>
    <row r="110" spans="1:13" ht="20.25" customHeight="1" x14ac:dyDescent="0.15">
      <c r="A110" s="24" t="str">
        <f t="shared" si="1"/>
        <v>00420</v>
      </c>
      <c r="B110" s="57" t="s">
        <v>29</v>
      </c>
      <c r="C110" s="58" t="s">
        <v>114</v>
      </c>
      <c r="D110" s="59" t="s">
        <v>167</v>
      </c>
      <c r="E110" s="59" t="s">
        <v>37</v>
      </c>
      <c r="F110" s="60" t="s">
        <v>862</v>
      </c>
      <c r="G110" s="60" t="s">
        <v>143</v>
      </c>
      <c r="H110" s="66" t="s">
        <v>684</v>
      </c>
      <c r="I110" s="67" t="s">
        <v>689</v>
      </c>
      <c r="J110" s="60"/>
      <c r="K110" s="63" t="s">
        <v>216</v>
      </c>
      <c r="L110" s="64" t="s">
        <v>28</v>
      </c>
      <c r="M110" s="63"/>
    </row>
    <row r="111" spans="1:13" ht="20.25" customHeight="1" x14ac:dyDescent="0.15">
      <c r="A111" s="24" t="str">
        <f t="shared" si="1"/>
        <v>00421</v>
      </c>
      <c r="B111" s="57" t="s">
        <v>29</v>
      </c>
      <c r="C111" s="58" t="s">
        <v>118</v>
      </c>
      <c r="D111" s="59" t="s">
        <v>167</v>
      </c>
      <c r="E111" s="59" t="s">
        <v>48</v>
      </c>
      <c r="F111" s="60" t="s">
        <v>862</v>
      </c>
      <c r="G111" s="60" t="s">
        <v>143</v>
      </c>
      <c r="H111" s="66" t="s">
        <v>686</v>
      </c>
      <c r="I111" s="67" t="s">
        <v>690</v>
      </c>
      <c r="J111" s="60"/>
      <c r="K111" s="63" t="s">
        <v>217</v>
      </c>
      <c r="L111" s="64" t="s">
        <v>28</v>
      </c>
      <c r="M111" s="63"/>
    </row>
    <row r="112" spans="1:13" ht="20.25" customHeight="1" x14ac:dyDescent="0.15">
      <c r="A112" s="24" t="str">
        <f t="shared" si="1"/>
        <v>00422</v>
      </c>
      <c r="B112" s="57" t="s">
        <v>29</v>
      </c>
      <c r="C112" s="58" t="s">
        <v>119</v>
      </c>
      <c r="D112" s="59" t="s">
        <v>167</v>
      </c>
      <c r="E112" s="59" t="s">
        <v>174</v>
      </c>
      <c r="F112" s="60" t="s">
        <v>862</v>
      </c>
      <c r="G112" s="60" t="s">
        <v>198</v>
      </c>
      <c r="H112" s="61" t="s">
        <v>682</v>
      </c>
      <c r="I112" s="62" t="s">
        <v>691</v>
      </c>
      <c r="J112" s="60"/>
      <c r="K112" s="63" t="s">
        <v>873</v>
      </c>
      <c r="L112" s="64" t="s">
        <v>28</v>
      </c>
      <c r="M112" s="63"/>
    </row>
    <row r="113" spans="1:13" ht="20.25" customHeight="1" x14ac:dyDescent="0.15">
      <c r="A113" s="24" t="str">
        <f t="shared" si="1"/>
        <v>00601</v>
      </c>
      <c r="B113" s="57" t="s">
        <v>34</v>
      </c>
      <c r="C113" s="58" t="s">
        <v>639</v>
      </c>
      <c r="D113" s="59" t="s">
        <v>167</v>
      </c>
      <c r="E113" s="59" t="s">
        <v>174</v>
      </c>
      <c r="F113" s="60" t="s">
        <v>35</v>
      </c>
      <c r="G113" s="60" t="s">
        <v>200</v>
      </c>
      <c r="H113" s="61" t="s">
        <v>682</v>
      </c>
      <c r="I113" s="62" t="s">
        <v>692</v>
      </c>
      <c r="J113" s="60"/>
      <c r="K113" s="63" t="s">
        <v>874</v>
      </c>
      <c r="L113" s="64" t="s">
        <v>33</v>
      </c>
      <c r="M113" s="63" t="s">
        <v>693</v>
      </c>
    </row>
    <row r="114" spans="1:13" ht="20.25" customHeight="1" x14ac:dyDescent="0.15">
      <c r="A114" s="24" t="str">
        <f t="shared" si="1"/>
        <v>00602</v>
      </c>
      <c r="B114" s="57" t="s">
        <v>34</v>
      </c>
      <c r="C114" s="58" t="s">
        <v>30</v>
      </c>
      <c r="D114" s="59" t="s">
        <v>167</v>
      </c>
      <c r="E114" s="59" t="s">
        <v>174</v>
      </c>
      <c r="F114" s="60" t="s">
        <v>35</v>
      </c>
      <c r="G114" s="60" t="s">
        <v>200</v>
      </c>
      <c r="H114" s="61" t="s">
        <v>694</v>
      </c>
      <c r="I114" s="62" t="s">
        <v>695</v>
      </c>
      <c r="J114" s="60" t="s">
        <v>649</v>
      </c>
      <c r="K114" s="63" t="s">
        <v>875</v>
      </c>
      <c r="L114" s="64" t="s">
        <v>33</v>
      </c>
      <c r="M114" s="63" t="s">
        <v>696</v>
      </c>
    </row>
    <row r="115" spans="1:13" ht="20.25" customHeight="1" x14ac:dyDescent="0.15">
      <c r="A115" s="24" t="str">
        <f t="shared" si="1"/>
        <v>00603</v>
      </c>
      <c r="B115" s="57" t="s">
        <v>34</v>
      </c>
      <c r="C115" s="58" t="s">
        <v>36</v>
      </c>
      <c r="D115" s="59" t="s">
        <v>167</v>
      </c>
      <c r="E115" s="59" t="s">
        <v>174</v>
      </c>
      <c r="F115" s="60" t="s">
        <v>35</v>
      </c>
      <c r="G115" s="60" t="s">
        <v>159</v>
      </c>
      <c r="H115" s="61" t="s">
        <v>682</v>
      </c>
      <c r="I115" s="62" t="s">
        <v>697</v>
      </c>
      <c r="J115" s="60"/>
      <c r="K115" s="63" t="s">
        <v>876</v>
      </c>
      <c r="L115" s="64" t="s">
        <v>33</v>
      </c>
      <c r="M115" s="63"/>
    </row>
    <row r="116" spans="1:13" ht="20.25" customHeight="1" x14ac:dyDescent="0.15">
      <c r="A116" s="24" t="str">
        <f t="shared" si="1"/>
        <v>00901</v>
      </c>
      <c r="B116" s="57" t="s">
        <v>40</v>
      </c>
      <c r="C116" s="58" t="s">
        <v>639</v>
      </c>
      <c r="D116" s="59" t="s">
        <v>23</v>
      </c>
      <c r="E116" s="59" t="s">
        <v>152</v>
      </c>
      <c r="F116" s="60" t="s">
        <v>877</v>
      </c>
      <c r="G116" s="60" t="s">
        <v>218</v>
      </c>
      <c r="H116" s="61">
        <v>105</v>
      </c>
      <c r="I116" s="62" t="s">
        <v>1130</v>
      </c>
      <c r="J116" s="60" t="s">
        <v>26</v>
      </c>
      <c r="K116" s="63" t="s">
        <v>878</v>
      </c>
      <c r="L116" s="64" t="s">
        <v>39</v>
      </c>
      <c r="M116" s="63"/>
    </row>
    <row r="117" spans="1:13" ht="20.25" customHeight="1" x14ac:dyDescent="0.15">
      <c r="A117" s="24" t="str">
        <f t="shared" si="1"/>
        <v>00902</v>
      </c>
      <c r="B117" s="57" t="s">
        <v>40</v>
      </c>
      <c r="C117" s="58" t="s">
        <v>30</v>
      </c>
      <c r="D117" s="59" t="s">
        <v>23</v>
      </c>
      <c r="E117" s="59" t="s">
        <v>152</v>
      </c>
      <c r="F117" s="60" t="s">
        <v>877</v>
      </c>
      <c r="G117" s="60" t="s">
        <v>218</v>
      </c>
      <c r="H117" s="61">
        <v>106</v>
      </c>
      <c r="I117" s="62" t="s">
        <v>1131</v>
      </c>
      <c r="J117" s="60" t="s">
        <v>31</v>
      </c>
      <c r="K117" s="63" t="s">
        <v>879</v>
      </c>
      <c r="L117" s="64" t="s">
        <v>39</v>
      </c>
      <c r="M117" s="63"/>
    </row>
    <row r="118" spans="1:13" ht="20.25" customHeight="1" x14ac:dyDescent="0.15">
      <c r="A118" s="24" t="str">
        <f t="shared" si="1"/>
        <v>00903</v>
      </c>
      <c r="B118" s="57" t="s">
        <v>40</v>
      </c>
      <c r="C118" s="58" t="s">
        <v>36</v>
      </c>
      <c r="D118" s="59" t="s">
        <v>23</v>
      </c>
      <c r="E118" s="59" t="s">
        <v>842</v>
      </c>
      <c r="F118" s="60" t="s">
        <v>877</v>
      </c>
      <c r="G118" s="60" t="s">
        <v>218</v>
      </c>
      <c r="H118" s="61">
        <v>305</v>
      </c>
      <c r="I118" s="62" t="s">
        <v>1132</v>
      </c>
      <c r="J118" s="60" t="s">
        <v>26</v>
      </c>
      <c r="K118" s="63" t="s">
        <v>880</v>
      </c>
      <c r="L118" s="64" t="s">
        <v>39</v>
      </c>
      <c r="M118" s="63"/>
    </row>
    <row r="119" spans="1:13" ht="20.25" customHeight="1" x14ac:dyDescent="0.15">
      <c r="A119" s="24" t="str">
        <f t="shared" si="1"/>
        <v>00904</v>
      </c>
      <c r="B119" s="57" t="s">
        <v>40</v>
      </c>
      <c r="C119" s="58" t="s">
        <v>41</v>
      </c>
      <c r="D119" s="59" t="s">
        <v>23</v>
      </c>
      <c r="E119" s="59" t="s">
        <v>842</v>
      </c>
      <c r="F119" s="60" t="s">
        <v>877</v>
      </c>
      <c r="G119" s="60" t="s">
        <v>218</v>
      </c>
      <c r="H119" s="61">
        <v>306</v>
      </c>
      <c r="I119" s="62" t="s">
        <v>1133</v>
      </c>
      <c r="J119" s="60" t="s">
        <v>31</v>
      </c>
      <c r="K119" s="63" t="s">
        <v>881</v>
      </c>
      <c r="L119" s="64" t="s">
        <v>39</v>
      </c>
      <c r="M119" s="63"/>
    </row>
    <row r="120" spans="1:13" ht="20.25" customHeight="1" x14ac:dyDescent="0.15">
      <c r="A120" s="24" t="str">
        <f t="shared" si="1"/>
        <v>00905</v>
      </c>
      <c r="B120" s="57" t="s">
        <v>40</v>
      </c>
      <c r="C120" s="58" t="s">
        <v>47</v>
      </c>
      <c r="D120" s="59" t="s">
        <v>23</v>
      </c>
      <c r="E120" s="59" t="s">
        <v>158</v>
      </c>
      <c r="F120" s="60" t="s">
        <v>877</v>
      </c>
      <c r="G120" s="60" t="s">
        <v>218</v>
      </c>
      <c r="H120" s="61">
        <v>505</v>
      </c>
      <c r="I120" s="62" t="s">
        <v>1134</v>
      </c>
      <c r="J120" s="60" t="s">
        <v>26</v>
      </c>
      <c r="K120" s="63" t="s">
        <v>882</v>
      </c>
      <c r="L120" s="64" t="s">
        <v>39</v>
      </c>
      <c r="M120" s="63"/>
    </row>
    <row r="121" spans="1:13" ht="20.25" customHeight="1" x14ac:dyDescent="0.15">
      <c r="A121" s="24" t="str">
        <f t="shared" si="1"/>
        <v>00906</v>
      </c>
      <c r="B121" s="57" t="s">
        <v>40</v>
      </c>
      <c r="C121" s="58" t="s">
        <v>52</v>
      </c>
      <c r="D121" s="59" t="s">
        <v>23</v>
      </c>
      <c r="E121" s="59" t="s">
        <v>158</v>
      </c>
      <c r="F121" s="60" t="s">
        <v>877</v>
      </c>
      <c r="G121" s="60" t="s">
        <v>218</v>
      </c>
      <c r="H121" s="66">
        <v>506</v>
      </c>
      <c r="I121" s="67" t="s">
        <v>1135</v>
      </c>
      <c r="J121" s="60" t="s">
        <v>31</v>
      </c>
      <c r="K121" s="63" t="s">
        <v>883</v>
      </c>
      <c r="L121" s="64" t="s">
        <v>39</v>
      </c>
      <c r="M121" s="63"/>
    </row>
    <row r="122" spans="1:13" ht="20.25" customHeight="1" x14ac:dyDescent="0.15">
      <c r="A122" s="24" t="str">
        <f t="shared" si="1"/>
        <v>00907</v>
      </c>
      <c r="B122" s="57" t="s">
        <v>40</v>
      </c>
      <c r="C122" s="58" t="s">
        <v>57</v>
      </c>
      <c r="D122" s="59" t="s">
        <v>23</v>
      </c>
      <c r="E122" s="59" t="s">
        <v>158</v>
      </c>
      <c r="F122" s="60" t="s">
        <v>877</v>
      </c>
      <c r="G122" s="60" t="s">
        <v>159</v>
      </c>
      <c r="H122" s="66">
        <v>504</v>
      </c>
      <c r="I122" s="67" t="s">
        <v>698</v>
      </c>
      <c r="J122" s="60"/>
      <c r="K122" s="63" t="s">
        <v>219</v>
      </c>
      <c r="L122" s="64" t="s">
        <v>39</v>
      </c>
      <c r="M122" s="63"/>
    </row>
    <row r="123" spans="1:13" ht="20.25" customHeight="1" x14ac:dyDescent="0.15">
      <c r="A123" s="24" t="str">
        <f t="shared" si="1"/>
        <v>00908</v>
      </c>
      <c r="B123" s="57" t="s">
        <v>40</v>
      </c>
      <c r="C123" s="58" t="s">
        <v>62</v>
      </c>
      <c r="D123" s="59" t="s">
        <v>23</v>
      </c>
      <c r="E123" s="59" t="s">
        <v>68</v>
      </c>
      <c r="F123" s="60" t="s">
        <v>877</v>
      </c>
      <c r="G123" s="60" t="s">
        <v>203</v>
      </c>
      <c r="H123" s="66">
        <v>511</v>
      </c>
      <c r="I123" s="67" t="s">
        <v>1136</v>
      </c>
      <c r="J123" s="60"/>
      <c r="K123" s="63" t="s">
        <v>611</v>
      </c>
      <c r="L123" s="64" t="s">
        <v>39</v>
      </c>
      <c r="M123" s="63" t="s">
        <v>1137</v>
      </c>
    </row>
    <row r="124" spans="1:13" ht="20.25" customHeight="1" x14ac:dyDescent="0.15">
      <c r="A124" s="24" t="str">
        <f t="shared" si="1"/>
        <v>00909</v>
      </c>
      <c r="B124" s="57" t="s">
        <v>40</v>
      </c>
      <c r="C124" s="58" t="s">
        <v>67</v>
      </c>
      <c r="D124" s="59" t="s">
        <v>23</v>
      </c>
      <c r="E124" s="59" t="s">
        <v>68</v>
      </c>
      <c r="F124" s="60" t="s">
        <v>877</v>
      </c>
      <c r="G124" s="60" t="s">
        <v>203</v>
      </c>
      <c r="H124" s="66">
        <v>512</v>
      </c>
      <c r="I124" s="67" t="s">
        <v>1138</v>
      </c>
      <c r="J124" s="60" t="s">
        <v>649</v>
      </c>
      <c r="K124" s="63" t="s">
        <v>1139</v>
      </c>
      <c r="L124" s="64" t="s">
        <v>39</v>
      </c>
      <c r="M124" s="63" t="s">
        <v>1140</v>
      </c>
    </row>
    <row r="125" spans="1:13" ht="20.25" customHeight="1" x14ac:dyDescent="0.15">
      <c r="A125" s="24" t="str">
        <f t="shared" si="1"/>
        <v>00910</v>
      </c>
      <c r="B125" s="57" t="s">
        <v>40</v>
      </c>
      <c r="C125" s="58" t="s">
        <v>69</v>
      </c>
      <c r="D125" s="59" t="s">
        <v>23</v>
      </c>
      <c r="E125" s="59" t="s">
        <v>70</v>
      </c>
      <c r="F125" s="60" t="s">
        <v>877</v>
      </c>
      <c r="G125" s="60" t="s">
        <v>203</v>
      </c>
      <c r="H125" s="66">
        <v>611</v>
      </c>
      <c r="I125" s="67" t="s">
        <v>610</v>
      </c>
      <c r="J125" s="60"/>
      <c r="K125" s="63" t="s">
        <v>609</v>
      </c>
      <c r="L125" s="64" t="s">
        <v>39</v>
      </c>
      <c r="M125" s="63" t="s">
        <v>1141</v>
      </c>
    </row>
    <row r="126" spans="1:13" ht="20.25" customHeight="1" x14ac:dyDescent="0.15">
      <c r="A126" s="24" t="str">
        <f t="shared" si="1"/>
        <v>00911</v>
      </c>
      <c r="B126" s="57" t="s">
        <v>40</v>
      </c>
      <c r="C126" s="58" t="s">
        <v>74</v>
      </c>
      <c r="D126" s="59" t="s">
        <v>23</v>
      </c>
      <c r="E126" s="59" t="s">
        <v>70</v>
      </c>
      <c r="F126" s="60" t="s">
        <v>877</v>
      </c>
      <c r="G126" s="60" t="s">
        <v>203</v>
      </c>
      <c r="H126" s="66">
        <v>612</v>
      </c>
      <c r="I126" s="67" t="s">
        <v>1142</v>
      </c>
      <c r="J126" s="60" t="s">
        <v>649</v>
      </c>
      <c r="K126" s="63" t="s">
        <v>1143</v>
      </c>
      <c r="L126" s="64" t="s">
        <v>39</v>
      </c>
      <c r="M126" s="63" t="s">
        <v>1144</v>
      </c>
    </row>
    <row r="127" spans="1:13" ht="20.25" customHeight="1" x14ac:dyDescent="0.15">
      <c r="A127" s="24" t="str">
        <f t="shared" si="1"/>
        <v>00912</v>
      </c>
      <c r="B127" s="57" t="s">
        <v>40</v>
      </c>
      <c r="C127" s="58" t="s">
        <v>80</v>
      </c>
      <c r="D127" s="59" t="s">
        <v>167</v>
      </c>
      <c r="E127" s="59" t="s">
        <v>24</v>
      </c>
      <c r="F127" s="60" t="s">
        <v>877</v>
      </c>
      <c r="G127" s="60" t="s">
        <v>223</v>
      </c>
      <c r="H127" s="66" t="s">
        <v>652</v>
      </c>
      <c r="I127" s="67" t="s">
        <v>699</v>
      </c>
      <c r="J127" s="60"/>
      <c r="K127" s="63" t="s">
        <v>224</v>
      </c>
      <c r="L127" s="64" t="s">
        <v>39</v>
      </c>
      <c r="M127" s="63"/>
    </row>
    <row r="128" spans="1:13" ht="20.25" customHeight="1" x14ac:dyDescent="0.15">
      <c r="A128" s="24" t="str">
        <f t="shared" si="1"/>
        <v>00913</v>
      </c>
      <c r="B128" s="57" t="s">
        <v>40</v>
      </c>
      <c r="C128" s="58" t="s">
        <v>84</v>
      </c>
      <c r="D128" s="59" t="s">
        <v>167</v>
      </c>
      <c r="E128" s="59" t="s">
        <v>225</v>
      </c>
      <c r="F128" s="60" t="s">
        <v>877</v>
      </c>
      <c r="G128" s="60" t="s">
        <v>223</v>
      </c>
      <c r="H128" s="61" t="s">
        <v>654</v>
      </c>
      <c r="I128" s="62" t="s">
        <v>700</v>
      </c>
      <c r="J128" s="60"/>
      <c r="K128" s="63" t="s">
        <v>884</v>
      </c>
      <c r="L128" s="64" t="s">
        <v>39</v>
      </c>
      <c r="M128" s="63"/>
    </row>
    <row r="129" spans="1:13" ht="20.25" customHeight="1" x14ac:dyDescent="0.15">
      <c r="A129" s="24" t="str">
        <f t="shared" si="1"/>
        <v>00914</v>
      </c>
      <c r="B129" s="57" t="s">
        <v>40</v>
      </c>
      <c r="C129" s="58" t="s">
        <v>88</v>
      </c>
      <c r="D129" s="59" t="s">
        <v>167</v>
      </c>
      <c r="E129" s="59" t="s">
        <v>174</v>
      </c>
      <c r="F129" s="60" t="s">
        <v>877</v>
      </c>
      <c r="G129" s="60" t="s">
        <v>200</v>
      </c>
      <c r="H129" s="61" t="s">
        <v>701</v>
      </c>
      <c r="I129" s="62" t="s">
        <v>702</v>
      </c>
      <c r="J129" s="60"/>
      <c r="K129" s="63" t="s">
        <v>885</v>
      </c>
      <c r="L129" s="64" t="s">
        <v>39</v>
      </c>
      <c r="M129" s="63"/>
    </row>
    <row r="130" spans="1:13" ht="20.25" customHeight="1" x14ac:dyDescent="0.15">
      <c r="A130" s="24" t="str">
        <f t="shared" si="1"/>
        <v>00915</v>
      </c>
      <c r="B130" s="57" t="s">
        <v>40</v>
      </c>
      <c r="C130" s="58" t="s">
        <v>93</v>
      </c>
      <c r="D130" s="59" t="s">
        <v>167</v>
      </c>
      <c r="E130" s="59" t="s">
        <v>174</v>
      </c>
      <c r="F130" s="60" t="s">
        <v>877</v>
      </c>
      <c r="G130" s="60" t="s">
        <v>159</v>
      </c>
      <c r="H130" s="61" t="s">
        <v>694</v>
      </c>
      <c r="I130" s="62" t="s">
        <v>703</v>
      </c>
      <c r="J130" s="60"/>
      <c r="K130" s="63" t="s">
        <v>886</v>
      </c>
      <c r="L130" s="64" t="s">
        <v>39</v>
      </c>
      <c r="M130" s="63"/>
    </row>
    <row r="131" spans="1:13" ht="20.25" customHeight="1" x14ac:dyDescent="0.15">
      <c r="A131" s="24" t="str">
        <f t="shared" si="1"/>
        <v>00916</v>
      </c>
      <c r="B131" s="57" t="s">
        <v>40</v>
      </c>
      <c r="C131" s="58" t="s">
        <v>98</v>
      </c>
      <c r="D131" s="59" t="s">
        <v>167</v>
      </c>
      <c r="E131" s="59" t="s">
        <v>24</v>
      </c>
      <c r="F131" s="60" t="s">
        <v>877</v>
      </c>
      <c r="G131" s="60" t="s">
        <v>203</v>
      </c>
      <c r="H131" s="61" t="s">
        <v>682</v>
      </c>
      <c r="I131" s="62" t="s">
        <v>704</v>
      </c>
      <c r="J131" s="60"/>
      <c r="K131" s="63" t="s">
        <v>220</v>
      </c>
      <c r="L131" s="64" t="s">
        <v>39</v>
      </c>
      <c r="M131" s="63"/>
    </row>
    <row r="132" spans="1:13" ht="20.25" customHeight="1" x14ac:dyDescent="0.15">
      <c r="A132" s="24" t="str">
        <f t="shared" si="1"/>
        <v>00917</v>
      </c>
      <c r="B132" s="57" t="s">
        <v>40</v>
      </c>
      <c r="C132" s="58" t="s">
        <v>102</v>
      </c>
      <c r="D132" s="59" t="s">
        <v>167</v>
      </c>
      <c r="E132" s="59" t="s">
        <v>37</v>
      </c>
      <c r="F132" s="60" t="s">
        <v>877</v>
      </c>
      <c r="G132" s="60" t="s">
        <v>203</v>
      </c>
      <c r="H132" s="61" t="s">
        <v>684</v>
      </c>
      <c r="I132" s="62" t="s">
        <v>705</v>
      </c>
      <c r="J132" s="60"/>
      <c r="K132" s="63" t="s">
        <v>221</v>
      </c>
      <c r="L132" s="64" t="s">
        <v>39</v>
      </c>
      <c r="M132" s="63"/>
    </row>
    <row r="133" spans="1:13" ht="20.25" customHeight="1" x14ac:dyDescent="0.15">
      <c r="A133" s="24" t="str">
        <f t="shared" si="1"/>
        <v>00918</v>
      </c>
      <c r="B133" s="57" t="s">
        <v>40</v>
      </c>
      <c r="C133" s="58" t="s">
        <v>107</v>
      </c>
      <c r="D133" s="59" t="s">
        <v>167</v>
      </c>
      <c r="E133" s="59" t="s">
        <v>48</v>
      </c>
      <c r="F133" s="60" t="s">
        <v>877</v>
      </c>
      <c r="G133" s="60" t="s">
        <v>203</v>
      </c>
      <c r="H133" s="61" t="s">
        <v>686</v>
      </c>
      <c r="I133" s="62" t="s">
        <v>706</v>
      </c>
      <c r="J133" s="60"/>
      <c r="K133" s="63" t="s">
        <v>222</v>
      </c>
      <c r="L133" s="64" t="s">
        <v>39</v>
      </c>
      <c r="M133" s="63"/>
    </row>
    <row r="134" spans="1:13" ht="20.25" customHeight="1" x14ac:dyDescent="0.15">
      <c r="A134" s="24" t="str">
        <f t="shared" ref="A134:A200" si="2">B134&amp;C134</f>
        <v>01101</v>
      </c>
      <c r="B134" s="57" t="s">
        <v>45</v>
      </c>
      <c r="C134" s="58" t="s">
        <v>639</v>
      </c>
      <c r="D134" s="59" t="s">
        <v>23</v>
      </c>
      <c r="E134" s="59" t="s">
        <v>24</v>
      </c>
      <c r="F134" s="60" t="s">
        <v>46</v>
      </c>
      <c r="G134" s="60" t="s">
        <v>123</v>
      </c>
      <c r="H134" s="61">
        <v>116</v>
      </c>
      <c r="I134" s="62" t="s">
        <v>1145</v>
      </c>
      <c r="J134" s="60" t="s">
        <v>26</v>
      </c>
      <c r="K134" s="63" t="s">
        <v>608</v>
      </c>
      <c r="L134" s="64" t="s">
        <v>44</v>
      </c>
      <c r="M134" s="63"/>
    </row>
    <row r="135" spans="1:13" ht="20.25" customHeight="1" x14ac:dyDescent="0.15">
      <c r="A135" s="24" t="str">
        <f t="shared" si="2"/>
        <v>01102</v>
      </c>
      <c r="B135" s="57" t="s">
        <v>45</v>
      </c>
      <c r="C135" s="58" t="s">
        <v>30</v>
      </c>
      <c r="D135" s="59" t="s">
        <v>23</v>
      </c>
      <c r="E135" s="59" t="s">
        <v>24</v>
      </c>
      <c r="F135" s="60" t="s">
        <v>46</v>
      </c>
      <c r="G135" s="60" t="s">
        <v>123</v>
      </c>
      <c r="H135" s="61">
        <v>117</v>
      </c>
      <c r="I135" s="62" t="s">
        <v>1146</v>
      </c>
      <c r="J135" s="60" t="s">
        <v>31</v>
      </c>
      <c r="K135" s="63" t="s">
        <v>607</v>
      </c>
      <c r="L135" s="64" t="s">
        <v>44</v>
      </c>
      <c r="M135" s="63"/>
    </row>
    <row r="136" spans="1:13" ht="20.25" customHeight="1" x14ac:dyDescent="0.15">
      <c r="A136" s="24" t="str">
        <f t="shared" si="2"/>
        <v>01103</v>
      </c>
      <c r="B136" s="57" t="s">
        <v>45</v>
      </c>
      <c r="C136" s="58" t="s">
        <v>36</v>
      </c>
      <c r="D136" s="59" t="s">
        <v>23</v>
      </c>
      <c r="E136" s="59" t="s">
        <v>37</v>
      </c>
      <c r="F136" s="60" t="s">
        <v>46</v>
      </c>
      <c r="G136" s="60" t="s">
        <v>123</v>
      </c>
      <c r="H136" s="61">
        <v>216</v>
      </c>
      <c r="I136" s="62" t="s">
        <v>1147</v>
      </c>
      <c r="J136" s="60" t="s">
        <v>26</v>
      </c>
      <c r="K136" s="63" t="s">
        <v>226</v>
      </c>
      <c r="L136" s="64" t="s">
        <v>44</v>
      </c>
      <c r="M136" s="63"/>
    </row>
    <row r="137" spans="1:13" ht="20.25" customHeight="1" x14ac:dyDescent="0.15">
      <c r="A137" s="24" t="str">
        <f t="shared" si="2"/>
        <v>01104</v>
      </c>
      <c r="B137" s="57" t="s">
        <v>45</v>
      </c>
      <c r="C137" s="58" t="s">
        <v>41</v>
      </c>
      <c r="D137" s="59" t="s">
        <v>23</v>
      </c>
      <c r="E137" s="59" t="s">
        <v>37</v>
      </c>
      <c r="F137" s="60" t="s">
        <v>46</v>
      </c>
      <c r="G137" s="60" t="s">
        <v>123</v>
      </c>
      <c r="H137" s="61">
        <v>217</v>
      </c>
      <c r="I137" s="62" t="s">
        <v>1148</v>
      </c>
      <c r="J137" s="60" t="s">
        <v>31</v>
      </c>
      <c r="K137" s="63" t="s">
        <v>227</v>
      </c>
      <c r="L137" s="64" t="s">
        <v>44</v>
      </c>
      <c r="M137" s="63"/>
    </row>
    <row r="138" spans="1:13" ht="20.25" customHeight="1" x14ac:dyDescent="0.15">
      <c r="A138" s="24" t="str">
        <f t="shared" si="2"/>
        <v>01105</v>
      </c>
      <c r="B138" s="57" t="s">
        <v>45</v>
      </c>
      <c r="C138" s="58" t="s">
        <v>47</v>
      </c>
      <c r="D138" s="59" t="s">
        <v>23</v>
      </c>
      <c r="E138" s="59" t="s">
        <v>48</v>
      </c>
      <c r="F138" s="60" t="s">
        <v>46</v>
      </c>
      <c r="G138" s="60" t="s">
        <v>123</v>
      </c>
      <c r="H138" s="61">
        <v>316</v>
      </c>
      <c r="I138" s="62" t="s">
        <v>1149</v>
      </c>
      <c r="J138" s="60" t="s">
        <v>26</v>
      </c>
      <c r="K138" s="63" t="s">
        <v>228</v>
      </c>
      <c r="L138" s="64" t="s">
        <v>44</v>
      </c>
      <c r="M138" s="63"/>
    </row>
    <row r="139" spans="1:13" ht="20.25" customHeight="1" x14ac:dyDescent="0.15">
      <c r="A139" s="24" t="str">
        <f t="shared" si="2"/>
        <v>01106</v>
      </c>
      <c r="B139" s="57" t="s">
        <v>45</v>
      </c>
      <c r="C139" s="58" t="s">
        <v>52</v>
      </c>
      <c r="D139" s="59" t="s">
        <v>23</v>
      </c>
      <c r="E139" s="59" t="s">
        <v>48</v>
      </c>
      <c r="F139" s="60" t="s">
        <v>46</v>
      </c>
      <c r="G139" s="60" t="s">
        <v>123</v>
      </c>
      <c r="H139" s="61">
        <v>317</v>
      </c>
      <c r="I139" s="62" t="s">
        <v>1150</v>
      </c>
      <c r="J139" s="60" t="s">
        <v>31</v>
      </c>
      <c r="K139" s="63" t="s">
        <v>229</v>
      </c>
      <c r="L139" s="64" t="s">
        <v>44</v>
      </c>
      <c r="M139" s="63"/>
    </row>
    <row r="140" spans="1:13" ht="20.25" customHeight="1" x14ac:dyDescent="0.15">
      <c r="A140" s="24" t="str">
        <f t="shared" si="2"/>
        <v>01107</v>
      </c>
      <c r="B140" s="57" t="s">
        <v>45</v>
      </c>
      <c r="C140" s="58" t="s">
        <v>57</v>
      </c>
      <c r="D140" s="59" t="s">
        <v>23</v>
      </c>
      <c r="E140" s="59" t="s">
        <v>58</v>
      </c>
      <c r="F140" s="60" t="s">
        <v>46</v>
      </c>
      <c r="G140" s="60" t="s">
        <v>123</v>
      </c>
      <c r="H140" s="61">
        <v>416</v>
      </c>
      <c r="I140" s="62" t="s">
        <v>1151</v>
      </c>
      <c r="J140" s="60" t="s">
        <v>26</v>
      </c>
      <c r="K140" s="63" t="s">
        <v>230</v>
      </c>
      <c r="L140" s="64" t="s">
        <v>44</v>
      </c>
      <c r="M140" s="63"/>
    </row>
    <row r="141" spans="1:13" ht="20.25" customHeight="1" x14ac:dyDescent="0.15">
      <c r="A141" s="24" t="str">
        <f t="shared" si="2"/>
        <v>01108</v>
      </c>
      <c r="B141" s="57" t="s">
        <v>45</v>
      </c>
      <c r="C141" s="58" t="s">
        <v>62</v>
      </c>
      <c r="D141" s="59" t="s">
        <v>23</v>
      </c>
      <c r="E141" s="59" t="s">
        <v>58</v>
      </c>
      <c r="F141" s="60" t="s">
        <v>46</v>
      </c>
      <c r="G141" s="60" t="s">
        <v>123</v>
      </c>
      <c r="H141" s="61">
        <v>417</v>
      </c>
      <c r="I141" s="62" t="s">
        <v>1152</v>
      </c>
      <c r="J141" s="60" t="s">
        <v>31</v>
      </c>
      <c r="K141" s="63" t="s">
        <v>231</v>
      </c>
      <c r="L141" s="64" t="s">
        <v>44</v>
      </c>
      <c r="M141" s="63"/>
    </row>
    <row r="142" spans="1:13" ht="20.25" customHeight="1" x14ac:dyDescent="0.15">
      <c r="A142" s="24" t="str">
        <f t="shared" si="2"/>
        <v>01109</v>
      </c>
      <c r="B142" s="57" t="s">
        <v>45</v>
      </c>
      <c r="C142" s="58" t="s">
        <v>67</v>
      </c>
      <c r="D142" s="59" t="s">
        <v>23</v>
      </c>
      <c r="E142" s="59" t="s">
        <v>68</v>
      </c>
      <c r="F142" s="60" t="s">
        <v>46</v>
      </c>
      <c r="G142" s="60" t="s">
        <v>123</v>
      </c>
      <c r="H142" s="61">
        <v>516</v>
      </c>
      <c r="I142" s="62" t="s">
        <v>1153</v>
      </c>
      <c r="J142" s="60" t="s">
        <v>26</v>
      </c>
      <c r="K142" s="63" t="s">
        <v>606</v>
      </c>
      <c r="L142" s="64" t="s">
        <v>44</v>
      </c>
      <c r="M142" s="63"/>
    </row>
    <row r="143" spans="1:13" ht="20.25" customHeight="1" x14ac:dyDescent="0.15">
      <c r="A143" s="24" t="str">
        <f t="shared" si="2"/>
        <v>01110</v>
      </c>
      <c r="B143" s="57" t="s">
        <v>45</v>
      </c>
      <c r="C143" s="58" t="s">
        <v>69</v>
      </c>
      <c r="D143" s="59" t="s">
        <v>23</v>
      </c>
      <c r="E143" s="59" t="s">
        <v>68</v>
      </c>
      <c r="F143" s="60" t="s">
        <v>46</v>
      </c>
      <c r="G143" s="60" t="s">
        <v>123</v>
      </c>
      <c r="H143" s="61">
        <v>517</v>
      </c>
      <c r="I143" s="62" t="s">
        <v>1154</v>
      </c>
      <c r="J143" s="60" t="s">
        <v>31</v>
      </c>
      <c r="K143" s="63" t="s">
        <v>605</v>
      </c>
      <c r="L143" s="64" t="s">
        <v>44</v>
      </c>
      <c r="M143" s="63"/>
    </row>
    <row r="144" spans="1:13" ht="20.25" customHeight="1" x14ac:dyDescent="0.15">
      <c r="A144" s="24" t="str">
        <f t="shared" si="2"/>
        <v>01111</v>
      </c>
      <c r="B144" s="57" t="s">
        <v>45</v>
      </c>
      <c r="C144" s="58" t="s">
        <v>74</v>
      </c>
      <c r="D144" s="59" t="s">
        <v>23</v>
      </c>
      <c r="E144" s="59" t="s">
        <v>70</v>
      </c>
      <c r="F144" s="60" t="s">
        <v>46</v>
      </c>
      <c r="G144" s="60" t="s">
        <v>123</v>
      </c>
      <c r="H144" s="61">
        <v>616</v>
      </c>
      <c r="I144" s="62" t="s">
        <v>1155</v>
      </c>
      <c r="J144" s="60"/>
      <c r="K144" s="63" t="s">
        <v>887</v>
      </c>
      <c r="L144" s="64" t="s">
        <v>44</v>
      </c>
      <c r="M144" s="63" t="s">
        <v>604</v>
      </c>
    </row>
    <row r="145" spans="1:13" ht="20.25" customHeight="1" x14ac:dyDescent="0.15">
      <c r="A145" s="24" t="str">
        <f t="shared" si="2"/>
        <v>01112</v>
      </c>
      <c r="B145" s="57" t="s">
        <v>45</v>
      </c>
      <c r="C145" s="58" t="s">
        <v>80</v>
      </c>
      <c r="D145" s="59" t="s">
        <v>23</v>
      </c>
      <c r="E145" s="59" t="s">
        <v>70</v>
      </c>
      <c r="F145" s="60" t="s">
        <v>46</v>
      </c>
      <c r="G145" s="60" t="s">
        <v>123</v>
      </c>
      <c r="H145" s="61">
        <v>617</v>
      </c>
      <c r="I145" s="62" t="s">
        <v>1156</v>
      </c>
      <c r="J145" s="60" t="s">
        <v>649</v>
      </c>
      <c r="K145" s="63" t="s">
        <v>603</v>
      </c>
      <c r="L145" s="64" t="s">
        <v>44</v>
      </c>
      <c r="M145" s="63" t="s">
        <v>602</v>
      </c>
    </row>
    <row r="146" spans="1:13" ht="20.25" customHeight="1" x14ac:dyDescent="0.15">
      <c r="A146" s="24" t="str">
        <f t="shared" si="2"/>
        <v>01113</v>
      </c>
      <c r="B146" s="57" t="s">
        <v>45</v>
      </c>
      <c r="C146" s="58" t="s">
        <v>84</v>
      </c>
      <c r="D146" s="59" t="s">
        <v>23</v>
      </c>
      <c r="E146" s="59" t="s">
        <v>48</v>
      </c>
      <c r="F146" s="60" t="s">
        <v>46</v>
      </c>
      <c r="G146" s="60" t="s">
        <v>143</v>
      </c>
      <c r="H146" s="61">
        <v>309</v>
      </c>
      <c r="I146" s="62" t="s">
        <v>1157</v>
      </c>
      <c r="J146" s="60"/>
      <c r="K146" s="63" t="s">
        <v>232</v>
      </c>
      <c r="L146" s="64" t="s">
        <v>44</v>
      </c>
      <c r="M146" s="63"/>
    </row>
    <row r="147" spans="1:13" ht="20.25" customHeight="1" x14ac:dyDescent="0.15">
      <c r="A147" s="24" t="str">
        <f t="shared" si="2"/>
        <v>01114</v>
      </c>
      <c r="B147" s="57" t="s">
        <v>45</v>
      </c>
      <c r="C147" s="58" t="s">
        <v>88</v>
      </c>
      <c r="D147" s="59" t="s">
        <v>23</v>
      </c>
      <c r="E147" s="59" t="s">
        <v>58</v>
      </c>
      <c r="F147" s="60" t="s">
        <v>46</v>
      </c>
      <c r="G147" s="60" t="s">
        <v>143</v>
      </c>
      <c r="H147" s="61">
        <v>409</v>
      </c>
      <c r="I147" s="62" t="s">
        <v>1158</v>
      </c>
      <c r="J147" s="60"/>
      <c r="K147" s="63" t="s">
        <v>233</v>
      </c>
      <c r="L147" s="64" t="s">
        <v>44</v>
      </c>
      <c r="M147" s="63"/>
    </row>
    <row r="148" spans="1:13" ht="20.25" customHeight="1" x14ac:dyDescent="0.15">
      <c r="A148" s="24" t="str">
        <f t="shared" si="2"/>
        <v>01115</v>
      </c>
      <c r="B148" s="57" t="s">
        <v>45</v>
      </c>
      <c r="C148" s="58" t="s">
        <v>93</v>
      </c>
      <c r="D148" s="59" t="s">
        <v>23</v>
      </c>
      <c r="E148" s="59" t="s">
        <v>68</v>
      </c>
      <c r="F148" s="60" t="s">
        <v>46</v>
      </c>
      <c r="G148" s="60" t="s">
        <v>143</v>
      </c>
      <c r="H148" s="61">
        <v>509</v>
      </c>
      <c r="I148" s="62" t="s">
        <v>1159</v>
      </c>
      <c r="J148" s="60"/>
      <c r="K148" s="63" t="s">
        <v>234</v>
      </c>
      <c r="L148" s="64" t="s">
        <v>44</v>
      </c>
      <c r="M148" s="63"/>
    </row>
    <row r="149" spans="1:13" ht="20.25" customHeight="1" x14ac:dyDescent="0.15">
      <c r="A149" s="24" t="str">
        <f t="shared" si="2"/>
        <v>01116</v>
      </c>
      <c r="B149" s="57" t="s">
        <v>45</v>
      </c>
      <c r="C149" s="58" t="s">
        <v>98</v>
      </c>
      <c r="D149" s="59" t="s">
        <v>23</v>
      </c>
      <c r="E149" s="59" t="s">
        <v>70</v>
      </c>
      <c r="F149" s="60" t="s">
        <v>46</v>
      </c>
      <c r="G149" s="60" t="s">
        <v>143</v>
      </c>
      <c r="H149" s="61">
        <v>609</v>
      </c>
      <c r="I149" s="62" t="s">
        <v>1160</v>
      </c>
      <c r="J149" s="60"/>
      <c r="K149" s="63" t="s">
        <v>235</v>
      </c>
      <c r="L149" s="64" t="s">
        <v>44</v>
      </c>
      <c r="M149" s="63"/>
    </row>
    <row r="150" spans="1:13" ht="20.25" customHeight="1" x14ac:dyDescent="0.15">
      <c r="A150" s="24" t="str">
        <f t="shared" si="2"/>
        <v>01117</v>
      </c>
      <c r="B150" s="57" t="s">
        <v>45</v>
      </c>
      <c r="C150" s="58" t="s">
        <v>102</v>
      </c>
      <c r="D150" s="59" t="s">
        <v>23</v>
      </c>
      <c r="E150" s="59" t="s">
        <v>152</v>
      </c>
      <c r="F150" s="60" t="s">
        <v>46</v>
      </c>
      <c r="G150" s="60" t="s">
        <v>153</v>
      </c>
      <c r="H150" s="61">
        <v>121</v>
      </c>
      <c r="I150" s="62" t="s">
        <v>1161</v>
      </c>
      <c r="J150" s="60" t="s">
        <v>26</v>
      </c>
      <c r="K150" s="63" t="s">
        <v>236</v>
      </c>
      <c r="L150" s="64" t="s">
        <v>44</v>
      </c>
      <c r="M150" s="63"/>
    </row>
    <row r="151" spans="1:13" ht="20.25" customHeight="1" x14ac:dyDescent="0.15">
      <c r="A151" s="24" t="str">
        <f t="shared" si="2"/>
        <v>01118</v>
      </c>
      <c r="B151" s="57" t="s">
        <v>45</v>
      </c>
      <c r="C151" s="58" t="s">
        <v>107</v>
      </c>
      <c r="D151" s="59" t="s">
        <v>23</v>
      </c>
      <c r="E151" s="59" t="s">
        <v>152</v>
      </c>
      <c r="F151" s="60" t="s">
        <v>46</v>
      </c>
      <c r="G151" s="60" t="s">
        <v>153</v>
      </c>
      <c r="H151" s="61">
        <v>122</v>
      </c>
      <c r="I151" s="62" t="s">
        <v>1162</v>
      </c>
      <c r="J151" s="60" t="s">
        <v>31</v>
      </c>
      <c r="K151" s="63" t="s">
        <v>237</v>
      </c>
      <c r="L151" s="64" t="s">
        <v>44</v>
      </c>
      <c r="M151" s="63"/>
    </row>
    <row r="152" spans="1:13" ht="20.25" customHeight="1" x14ac:dyDescent="0.15">
      <c r="A152" s="24" t="str">
        <f t="shared" si="2"/>
        <v>01119</v>
      </c>
      <c r="B152" s="57" t="s">
        <v>45</v>
      </c>
      <c r="C152" s="58" t="s">
        <v>110</v>
      </c>
      <c r="D152" s="59" t="s">
        <v>167</v>
      </c>
      <c r="E152" s="59" t="s">
        <v>24</v>
      </c>
      <c r="F152" s="60" t="s">
        <v>46</v>
      </c>
      <c r="G152" s="60" t="s">
        <v>185</v>
      </c>
      <c r="H152" s="61" t="s">
        <v>694</v>
      </c>
      <c r="I152" s="62" t="s">
        <v>238</v>
      </c>
      <c r="J152" s="60"/>
      <c r="K152" s="63" t="s">
        <v>239</v>
      </c>
      <c r="L152" s="64" t="s">
        <v>44</v>
      </c>
      <c r="M152" s="63"/>
    </row>
    <row r="153" spans="1:13" ht="20.25" customHeight="1" x14ac:dyDescent="0.15">
      <c r="A153" s="24" t="str">
        <f t="shared" si="2"/>
        <v>01120</v>
      </c>
      <c r="B153" s="57" t="s">
        <v>45</v>
      </c>
      <c r="C153" s="58" t="s">
        <v>114</v>
      </c>
      <c r="D153" s="59" t="s">
        <v>167</v>
      </c>
      <c r="E153" s="59" t="s">
        <v>37</v>
      </c>
      <c r="F153" s="60" t="s">
        <v>46</v>
      </c>
      <c r="G153" s="60" t="s">
        <v>185</v>
      </c>
      <c r="H153" s="61" t="s">
        <v>707</v>
      </c>
      <c r="I153" s="62" t="s">
        <v>240</v>
      </c>
      <c r="J153" s="60"/>
      <c r="K153" s="63" t="s">
        <v>241</v>
      </c>
      <c r="L153" s="64" t="s">
        <v>44</v>
      </c>
      <c r="M153" s="63"/>
    </row>
    <row r="154" spans="1:13" ht="20.25" customHeight="1" x14ac:dyDescent="0.15">
      <c r="A154" s="24" t="str">
        <f t="shared" si="2"/>
        <v>01121</v>
      </c>
      <c r="B154" s="57" t="s">
        <v>45</v>
      </c>
      <c r="C154" s="58" t="s">
        <v>118</v>
      </c>
      <c r="D154" s="59" t="s">
        <v>167</v>
      </c>
      <c r="E154" s="59" t="s">
        <v>48</v>
      </c>
      <c r="F154" s="60" t="s">
        <v>46</v>
      </c>
      <c r="G154" s="60" t="s">
        <v>185</v>
      </c>
      <c r="H154" s="61" t="s">
        <v>708</v>
      </c>
      <c r="I154" s="62" t="s">
        <v>242</v>
      </c>
      <c r="J154" s="60"/>
      <c r="K154" s="63" t="s">
        <v>243</v>
      </c>
      <c r="L154" s="64" t="s">
        <v>44</v>
      </c>
      <c r="M154" s="63"/>
    </row>
    <row r="155" spans="1:13" ht="20.25" customHeight="1" x14ac:dyDescent="0.15">
      <c r="A155" s="24" t="str">
        <f t="shared" si="2"/>
        <v>01122</v>
      </c>
      <c r="B155" s="57" t="s">
        <v>45</v>
      </c>
      <c r="C155" s="58" t="s">
        <v>119</v>
      </c>
      <c r="D155" s="59" t="s">
        <v>167</v>
      </c>
      <c r="E155" s="59" t="s">
        <v>24</v>
      </c>
      <c r="F155" s="60" t="s">
        <v>46</v>
      </c>
      <c r="G155" s="60" t="s">
        <v>143</v>
      </c>
      <c r="H155" s="61" t="s">
        <v>694</v>
      </c>
      <c r="I155" s="62" t="s">
        <v>244</v>
      </c>
      <c r="J155" s="60"/>
      <c r="K155" s="63" t="s">
        <v>245</v>
      </c>
      <c r="L155" s="64" t="s">
        <v>44</v>
      </c>
      <c r="M155" s="63"/>
    </row>
    <row r="156" spans="1:13" ht="20.25" customHeight="1" x14ac:dyDescent="0.15">
      <c r="A156" s="24" t="str">
        <f t="shared" si="2"/>
        <v>01123</v>
      </c>
      <c r="B156" s="57" t="s">
        <v>45</v>
      </c>
      <c r="C156" s="58" t="s">
        <v>120</v>
      </c>
      <c r="D156" s="59" t="s">
        <v>167</v>
      </c>
      <c r="E156" s="59" t="s">
        <v>37</v>
      </c>
      <c r="F156" s="60" t="s">
        <v>46</v>
      </c>
      <c r="G156" s="60" t="s">
        <v>143</v>
      </c>
      <c r="H156" s="61" t="s">
        <v>707</v>
      </c>
      <c r="I156" s="62" t="s">
        <v>246</v>
      </c>
      <c r="J156" s="60"/>
      <c r="K156" s="63" t="s">
        <v>247</v>
      </c>
      <c r="L156" s="64" t="s">
        <v>44</v>
      </c>
      <c r="M156" s="63"/>
    </row>
    <row r="157" spans="1:13" ht="20.25" customHeight="1" x14ac:dyDescent="0.15">
      <c r="A157" s="24" t="str">
        <f t="shared" si="2"/>
        <v>01124</v>
      </c>
      <c r="B157" s="57" t="s">
        <v>45</v>
      </c>
      <c r="C157" s="58" t="s">
        <v>122</v>
      </c>
      <c r="D157" s="59" t="s">
        <v>167</v>
      </c>
      <c r="E157" s="59" t="s">
        <v>48</v>
      </c>
      <c r="F157" s="60" t="s">
        <v>46</v>
      </c>
      <c r="G157" s="60" t="s">
        <v>143</v>
      </c>
      <c r="H157" s="61" t="s">
        <v>708</v>
      </c>
      <c r="I157" s="62" t="s">
        <v>248</v>
      </c>
      <c r="J157" s="60"/>
      <c r="K157" s="63" t="s">
        <v>249</v>
      </c>
      <c r="L157" s="64" t="s">
        <v>44</v>
      </c>
      <c r="M157" s="63"/>
    </row>
    <row r="158" spans="1:13" ht="20.25" customHeight="1" x14ac:dyDescent="0.15">
      <c r="A158" s="24" t="str">
        <f t="shared" si="2"/>
        <v>01501</v>
      </c>
      <c r="B158" s="57" t="s">
        <v>51</v>
      </c>
      <c r="C158" s="58" t="s">
        <v>639</v>
      </c>
      <c r="D158" s="59" t="s">
        <v>23</v>
      </c>
      <c r="E158" s="59" t="s">
        <v>68</v>
      </c>
      <c r="F158" s="60" t="s">
        <v>250</v>
      </c>
      <c r="G158" s="60" t="s">
        <v>203</v>
      </c>
      <c r="H158" s="61">
        <v>513</v>
      </c>
      <c r="I158" s="62" t="s">
        <v>1163</v>
      </c>
      <c r="J158" s="60"/>
      <c r="K158" s="63" t="s">
        <v>601</v>
      </c>
      <c r="L158" s="64" t="s">
        <v>50</v>
      </c>
      <c r="M158" s="63" t="s">
        <v>1164</v>
      </c>
    </row>
    <row r="159" spans="1:13" s="17" customFormat="1" ht="20.25" customHeight="1" x14ac:dyDescent="0.15">
      <c r="A159" s="24" t="str">
        <f t="shared" si="2"/>
        <v>01502</v>
      </c>
      <c r="B159" s="57" t="s">
        <v>51</v>
      </c>
      <c r="C159" s="58" t="s">
        <v>30</v>
      </c>
      <c r="D159" s="59" t="s">
        <v>23</v>
      </c>
      <c r="E159" s="59" t="s">
        <v>158</v>
      </c>
      <c r="F159" s="60" t="s">
        <v>250</v>
      </c>
      <c r="G159" s="60" t="s">
        <v>203</v>
      </c>
      <c r="H159" s="61">
        <v>514</v>
      </c>
      <c r="I159" s="62" t="s">
        <v>1165</v>
      </c>
      <c r="J159" s="60" t="s">
        <v>649</v>
      </c>
      <c r="K159" s="63" t="s">
        <v>1166</v>
      </c>
      <c r="L159" s="64" t="s">
        <v>50</v>
      </c>
      <c r="M159" s="63" t="s">
        <v>1167</v>
      </c>
    </row>
    <row r="160" spans="1:13" ht="20.25" customHeight="1" x14ac:dyDescent="0.15">
      <c r="A160" s="24" t="str">
        <f t="shared" si="2"/>
        <v>01503</v>
      </c>
      <c r="B160" s="57" t="s">
        <v>51</v>
      </c>
      <c r="C160" s="58" t="s">
        <v>36</v>
      </c>
      <c r="D160" s="59" t="s">
        <v>23</v>
      </c>
      <c r="E160" s="59" t="s">
        <v>70</v>
      </c>
      <c r="F160" s="60" t="s">
        <v>250</v>
      </c>
      <c r="G160" s="60" t="s">
        <v>203</v>
      </c>
      <c r="H160" s="61">
        <v>613</v>
      </c>
      <c r="I160" s="62" t="s">
        <v>600</v>
      </c>
      <c r="J160" s="60"/>
      <c r="K160" s="63" t="s">
        <v>599</v>
      </c>
      <c r="L160" s="64" t="s">
        <v>50</v>
      </c>
      <c r="M160" s="63" t="s">
        <v>1168</v>
      </c>
    </row>
    <row r="161" spans="1:13" s="17" customFormat="1" ht="20.25" customHeight="1" x14ac:dyDescent="0.15">
      <c r="A161" s="24" t="str">
        <f t="shared" si="2"/>
        <v>01504</v>
      </c>
      <c r="B161" s="57" t="s">
        <v>51</v>
      </c>
      <c r="C161" s="58" t="s">
        <v>41</v>
      </c>
      <c r="D161" s="59" t="s">
        <v>167</v>
      </c>
      <c r="E161" s="59" t="s">
        <v>24</v>
      </c>
      <c r="F161" s="60" t="s">
        <v>250</v>
      </c>
      <c r="G161" s="60" t="s">
        <v>25</v>
      </c>
      <c r="H161" s="61" t="s">
        <v>682</v>
      </c>
      <c r="I161" s="62" t="s">
        <v>709</v>
      </c>
      <c r="J161" s="60"/>
      <c r="K161" s="63" t="s">
        <v>251</v>
      </c>
      <c r="L161" s="64" t="s">
        <v>50</v>
      </c>
      <c r="M161" s="63"/>
    </row>
    <row r="162" spans="1:13" ht="20.25" customHeight="1" x14ac:dyDescent="0.15">
      <c r="A162" s="24" t="str">
        <f t="shared" si="2"/>
        <v>01505</v>
      </c>
      <c r="B162" s="57" t="s">
        <v>51</v>
      </c>
      <c r="C162" s="58" t="s">
        <v>47</v>
      </c>
      <c r="D162" s="59" t="s">
        <v>167</v>
      </c>
      <c r="E162" s="59" t="s">
        <v>37</v>
      </c>
      <c r="F162" s="60" t="s">
        <v>250</v>
      </c>
      <c r="G162" s="60" t="s">
        <v>25</v>
      </c>
      <c r="H162" s="61" t="s">
        <v>684</v>
      </c>
      <c r="I162" s="62" t="s">
        <v>710</v>
      </c>
      <c r="J162" s="60"/>
      <c r="K162" s="63" t="s">
        <v>252</v>
      </c>
      <c r="L162" s="64" t="s">
        <v>50</v>
      </c>
      <c r="M162" s="63"/>
    </row>
    <row r="163" spans="1:13" s="17" customFormat="1" ht="20.25" customHeight="1" x14ac:dyDescent="0.15">
      <c r="A163" s="24" t="str">
        <f t="shared" si="2"/>
        <v>01506</v>
      </c>
      <c r="B163" s="57" t="s">
        <v>51</v>
      </c>
      <c r="C163" s="58" t="s">
        <v>52</v>
      </c>
      <c r="D163" s="59" t="s">
        <v>167</v>
      </c>
      <c r="E163" s="59" t="s">
        <v>48</v>
      </c>
      <c r="F163" s="60" t="s">
        <v>250</v>
      </c>
      <c r="G163" s="60" t="s">
        <v>25</v>
      </c>
      <c r="H163" s="61" t="s">
        <v>686</v>
      </c>
      <c r="I163" s="62" t="s">
        <v>711</v>
      </c>
      <c r="J163" s="60"/>
      <c r="K163" s="63" t="s">
        <v>253</v>
      </c>
      <c r="L163" s="64" t="s">
        <v>50</v>
      </c>
      <c r="M163" s="63"/>
    </row>
    <row r="164" spans="1:13" ht="20.25" customHeight="1" x14ac:dyDescent="0.15">
      <c r="A164" s="24" t="str">
        <f t="shared" si="2"/>
        <v>01507</v>
      </c>
      <c r="B164" s="57" t="s">
        <v>51</v>
      </c>
      <c r="C164" s="58" t="s">
        <v>57</v>
      </c>
      <c r="D164" s="59" t="s">
        <v>167</v>
      </c>
      <c r="E164" s="59" t="s">
        <v>174</v>
      </c>
      <c r="F164" s="60" t="s">
        <v>250</v>
      </c>
      <c r="G164" s="60" t="s">
        <v>75</v>
      </c>
      <c r="H164" s="61" t="s">
        <v>682</v>
      </c>
      <c r="I164" s="62" t="s">
        <v>712</v>
      </c>
      <c r="J164" s="60"/>
      <c r="K164" s="63" t="s">
        <v>888</v>
      </c>
      <c r="L164" s="64" t="s">
        <v>50</v>
      </c>
      <c r="M164" s="63"/>
    </row>
    <row r="165" spans="1:13" s="17" customFormat="1" ht="20.25" customHeight="1" x14ac:dyDescent="0.15">
      <c r="A165" s="24" t="str">
        <f t="shared" si="2"/>
        <v>01508</v>
      </c>
      <c r="B165" s="57" t="s">
        <v>51</v>
      </c>
      <c r="C165" s="58" t="s">
        <v>62</v>
      </c>
      <c r="D165" s="59" t="s">
        <v>167</v>
      </c>
      <c r="E165" s="59" t="s">
        <v>24</v>
      </c>
      <c r="F165" s="60" t="s">
        <v>250</v>
      </c>
      <c r="G165" s="60" t="s">
        <v>203</v>
      </c>
      <c r="H165" s="61" t="s">
        <v>694</v>
      </c>
      <c r="I165" s="62" t="s">
        <v>713</v>
      </c>
      <c r="J165" s="60"/>
      <c r="K165" s="63" t="s">
        <v>254</v>
      </c>
      <c r="L165" s="64" t="s">
        <v>50</v>
      </c>
      <c r="M165" s="63"/>
    </row>
    <row r="166" spans="1:13" ht="19.5" customHeight="1" x14ac:dyDescent="0.15">
      <c r="A166" s="24" t="str">
        <f t="shared" si="2"/>
        <v>01509</v>
      </c>
      <c r="B166" s="57" t="s">
        <v>51</v>
      </c>
      <c r="C166" s="58" t="s">
        <v>67</v>
      </c>
      <c r="D166" s="59" t="s">
        <v>167</v>
      </c>
      <c r="E166" s="59" t="s">
        <v>37</v>
      </c>
      <c r="F166" s="60" t="s">
        <v>250</v>
      </c>
      <c r="G166" s="60" t="s">
        <v>203</v>
      </c>
      <c r="H166" s="61" t="s">
        <v>707</v>
      </c>
      <c r="I166" s="62" t="s">
        <v>714</v>
      </c>
      <c r="J166" s="60"/>
      <c r="K166" s="63" t="s">
        <v>255</v>
      </c>
      <c r="L166" s="64" t="s">
        <v>50</v>
      </c>
      <c r="M166" s="63"/>
    </row>
    <row r="167" spans="1:13" ht="19.5" customHeight="1" x14ac:dyDescent="0.15">
      <c r="A167" s="24" t="str">
        <f t="shared" si="2"/>
        <v>01510</v>
      </c>
      <c r="B167" s="57" t="s">
        <v>51</v>
      </c>
      <c r="C167" s="58" t="s">
        <v>69</v>
      </c>
      <c r="D167" s="59" t="s">
        <v>167</v>
      </c>
      <c r="E167" s="59" t="s">
        <v>48</v>
      </c>
      <c r="F167" s="60" t="s">
        <v>250</v>
      </c>
      <c r="G167" s="60" t="s">
        <v>203</v>
      </c>
      <c r="H167" s="61" t="s">
        <v>708</v>
      </c>
      <c r="I167" s="62" t="s">
        <v>715</v>
      </c>
      <c r="J167" s="60"/>
      <c r="K167" s="63" t="s">
        <v>256</v>
      </c>
      <c r="L167" s="64" t="s">
        <v>50</v>
      </c>
      <c r="M167" s="63"/>
    </row>
    <row r="168" spans="1:13" ht="19.5" customHeight="1" x14ac:dyDescent="0.15">
      <c r="A168" s="24" t="str">
        <f t="shared" si="2"/>
        <v>01701</v>
      </c>
      <c r="B168" s="57" t="s">
        <v>55</v>
      </c>
      <c r="C168" s="58" t="s">
        <v>639</v>
      </c>
      <c r="D168" s="59" t="s">
        <v>23</v>
      </c>
      <c r="E168" s="59" t="s">
        <v>24</v>
      </c>
      <c r="F168" s="60" t="s">
        <v>56</v>
      </c>
      <c r="G168" s="60" t="s">
        <v>25</v>
      </c>
      <c r="H168" s="61">
        <v>111</v>
      </c>
      <c r="I168" s="62" t="s">
        <v>1169</v>
      </c>
      <c r="J168" s="60" t="s">
        <v>26</v>
      </c>
      <c r="K168" s="63" t="s">
        <v>257</v>
      </c>
      <c r="L168" s="64" t="s">
        <v>54</v>
      </c>
      <c r="M168" s="63"/>
    </row>
    <row r="169" spans="1:13" ht="19.5" customHeight="1" x14ac:dyDescent="0.15">
      <c r="A169" s="24" t="str">
        <f t="shared" si="2"/>
        <v>01702</v>
      </c>
      <c r="B169" s="57" t="s">
        <v>55</v>
      </c>
      <c r="C169" s="58" t="s">
        <v>30</v>
      </c>
      <c r="D169" s="59" t="s">
        <v>23</v>
      </c>
      <c r="E169" s="59" t="s">
        <v>24</v>
      </c>
      <c r="F169" s="60" t="s">
        <v>56</v>
      </c>
      <c r="G169" s="60" t="s">
        <v>25</v>
      </c>
      <c r="H169" s="61">
        <v>112</v>
      </c>
      <c r="I169" s="62" t="s">
        <v>1170</v>
      </c>
      <c r="J169" s="60" t="s">
        <v>31</v>
      </c>
      <c r="K169" s="63" t="s">
        <v>258</v>
      </c>
      <c r="L169" s="64" t="s">
        <v>54</v>
      </c>
      <c r="M169" s="63"/>
    </row>
    <row r="170" spans="1:13" ht="19.5" customHeight="1" x14ac:dyDescent="0.15">
      <c r="A170" s="24" t="str">
        <f t="shared" si="2"/>
        <v>01703</v>
      </c>
      <c r="B170" s="57" t="s">
        <v>55</v>
      </c>
      <c r="C170" s="58" t="s">
        <v>36</v>
      </c>
      <c r="D170" s="59" t="s">
        <v>23</v>
      </c>
      <c r="E170" s="59" t="s">
        <v>37</v>
      </c>
      <c r="F170" s="60" t="s">
        <v>56</v>
      </c>
      <c r="G170" s="60" t="s">
        <v>25</v>
      </c>
      <c r="H170" s="61">
        <v>211</v>
      </c>
      <c r="I170" s="62" t="s">
        <v>1171</v>
      </c>
      <c r="J170" s="60" t="s">
        <v>26</v>
      </c>
      <c r="K170" s="63" t="s">
        <v>259</v>
      </c>
      <c r="L170" s="64" t="s">
        <v>54</v>
      </c>
      <c r="M170" s="63"/>
    </row>
    <row r="171" spans="1:13" ht="19.5" customHeight="1" x14ac:dyDescent="0.15">
      <c r="A171" s="24" t="str">
        <f t="shared" si="2"/>
        <v>01704</v>
      </c>
      <c r="B171" s="57" t="s">
        <v>55</v>
      </c>
      <c r="C171" s="58" t="s">
        <v>41</v>
      </c>
      <c r="D171" s="59" t="s">
        <v>23</v>
      </c>
      <c r="E171" s="59" t="s">
        <v>37</v>
      </c>
      <c r="F171" s="60" t="s">
        <v>56</v>
      </c>
      <c r="G171" s="60" t="s">
        <v>25</v>
      </c>
      <c r="H171" s="61">
        <v>212</v>
      </c>
      <c r="I171" s="62" t="s">
        <v>1172</v>
      </c>
      <c r="J171" s="60" t="s">
        <v>31</v>
      </c>
      <c r="K171" s="63" t="s">
        <v>260</v>
      </c>
      <c r="L171" s="64" t="s">
        <v>54</v>
      </c>
      <c r="M171" s="63"/>
    </row>
    <row r="172" spans="1:13" ht="19.5" customHeight="1" x14ac:dyDescent="0.15">
      <c r="A172" s="24" t="str">
        <f t="shared" si="2"/>
        <v>01705</v>
      </c>
      <c r="B172" s="57" t="s">
        <v>55</v>
      </c>
      <c r="C172" s="58" t="s">
        <v>47</v>
      </c>
      <c r="D172" s="59" t="s">
        <v>23</v>
      </c>
      <c r="E172" s="59" t="s">
        <v>48</v>
      </c>
      <c r="F172" s="60" t="s">
        <v>56</v>
      </c>
      <c r="G172" s="60" t="s">
        <v>25</v>
      </c>
      <c r="H172" s="61">
        <v>311</v>
      </c>
      <c r="I172" s="62" t="s">
        <v>1173</v>
      </c>
      <c r="J172" s="60" t="s">
        <v>26</v>
      </c>
      <c r="K172" s="63" t="s">
        <v>261</v>
      </c>
      <c r="L172" s="64" t="s">
        <v>54</v>
      </c>
      <c r="M172" s="63"/>
    </row>
    <row r="173" spans="1:13" ht="19.5" customHeight="1" x14ac:dyDescent="0.15">
      <c r="A173" s="24" t="str">
        <f t="shared" si="2"/>
        <v>01706</v>
      </c>
      <c r="B173" s="57" t="s">
        <v>55</v>
      </c>
      <c r="C173" s="58" t="s">
        <v>52</v>
      </c>
      <c r="D173" s="59" t="s">
        <v>23</v>
      </c>
      <c r="E173" s="59" t="s">
        <v>48</v>
      </c>
      <c r="F173" s="60" t="s">
        <v>56</v>
      </c>
      <c r="G173" s="60" t="s">
        <v>25</v>
      </c>
      <c r="H173" s="61">
        <v>312</v>
      </c>
      <c r="I173" s="62" t="s">
        <v>1174</v>
      </c>
      <c r="J173" s="60" t="s">
        <v>31</v>
      </c>
      <c r="K173" s="63" t="s">
        <v>262</v>
      </c>
      <c r="L173" s="64" t="s">
        <v>54</v>
      </c>
      <c r="M173" s="63"/>
    </row>
    <row r="174" spans="1:13" ht="19.5" customHeight="1" x14ac:dyDescent="0.15">
      <c r="A174" s="24" t="str">
        <f t="shared" si="2"/>
        <v>01707</v>
      </c>
      <c r="B174" s="57" t="s">
        <v>55</v>
      </c>
      <c r="C174" s="58" t="s">
        <v>57</v>
      </c>
      <c r="D174" s="59" t="s">
        <v>23</v>
      </c>
      <c r="E174" s="59" t="s">
        <v>58</v>
      </c>
      <c r="F174" s="60" t="s">
        <v>56</v>
      </c>
      <c r="G174" s="60" t="s">
        <v>25</v>
      </c>
      <c r="H174" s="61">
        <v>411</v>
      </c>
      <c r="I174" s="62" t="s">
        <v>1175</v>
      </c>
      <c r="J174" s="60" t="s">
        <v>26</v>
      </c>
      <c r="K174" s="63" t="s">
        <v>263</v>
      </c>
      <c r="L174" s="64" t="s">
        <v>54</v>
      </c>
      <c r="M174" s="63"/>
    </row>
    <row r="175" spans="1:13" ht="19.5" customHeight="1" x14ac:dyDescent="0.15">
      <c r="A175" s="24" t="str">
        <f t="shared" si="2"/>
        <v>01708</v>
      </c>
      <c r="B175" s="57" t="s">
        <v>55</v>
      </c>
      <c r="C175" s="58" t="s">
        <v>62</v>
      </c>
      <c r="D175" s="59" t="s">
        <v>23</v>
      </c>
      <c r="E175" s="59" t="s">
        <v>58</v>
      </c>
      <c r="F175" s="60" t="s">
        <v>56</v>
      </c>
      <c r="G175" s="60" t="s">
        <v>25</v>
      </c>
      <c r="H175" s="61">
        <v>412</v>
      </c>
      <c r="I175" s="62" t="s">
        <v>1176</v>
      </c>
      <c r="J175" s="60" t="s">
        <v>31</v>
      </c>
      <c r="K175" s="63" t="s">
        <v>264</v>
      </c>
      <c r="L175" s="64" t="s">
        <v>54</v>
      </c>
      <c r="M175" s="63"/>
    </row>
    <row r="176" spans="1:13" ht="19.5" customHeight="1" x14ac:dyDescent="0.15">
      <c r="A176" s="24" t="str">
        <f t="shared" si="2"/>
        <v>01709</v>
      </c>
      <c r="B176" s="57" t="s">
        <v>55</v>
      </c>
      <c r="C176" s="58" t="s">
        <v>67</v>
      </c>
      <c r="D176" s="59" t="s">
        <v>23</v>
      </c>
      <c r="E176" s="59" t="s">
        <v>68</v>
      </c>
      <c r="F176" s="31" t="s">
        <v>56</v>
      </c>
      <c r="G176" s="31" t="s">
        <v>25</v>
      </c>
      <c r="H176" s="61">
        <v>511</v>
      </c>
      <c r="I176" s="62" t="s">
        <v>1177</v>
      </c>
      <c r="J176" s="60" t="s">
        <v>26</v>
      </c>
      <c r="K176" s="63" t="s">
        <v>265</v>
      </c>
      <c r="L176" s="64" t="s">
        <v>54</v>
      </c>
      <c r="M176" s="63"/>
    </row>
    <row r="177" spans="1:13" ht="19.5" customHeight="1" x14ac:dyDescent="0.15">
      <c r="A177" s="24" t="str">
        <f t="shared" si="2"/>
        <v>01710</v>
      </c>
      <c r="B177" s="57" t="s">
        <v>55</v>
      </c>
      <c r="C177" s="58" t="s">
        <v>69</v>
      </c>
      <c r="D177" s="59" t="s">
        <v>23</v>
      </c>
      <c r="E177" s="59" t="s">
        <v>68</v>
      </c>
      <c r="F177" s="31" t="s">
        <v>56</v>
      </c>
      <c r="G177" s="31" t="s">
        <v>25</v>
      </c>
      <c r="H177" s="61">
        <v>512</v>
      </c>
      <c r="I177" s="62" t="s">
        <v>1178</v>
      </c>
      <c r="J177" s="60" t="s">
        <v>31</v>
      </c>
      <c r="K177" s="63" t="s">
        <v>266</v>
      </c>
      <c r="L177" s="64" t="s">
        <v>54</v>
      </c>
      <c r="M177" s="63"/>
    </row>
    <row r="178" spans="1:13" ht="20.25" customHeight="1" x14ac:dyDescent="0.15">
      <c r="A178" s="24" t="str">
        <f t="shared" si="2"/>
        <v>01711</v>
      </c>
      <c r="B178" s="57" t="s">
        <v>55</v>
      </c>
      <c r="C178" s="58" t="s">
        <v>74</v>
      </c>
      <c r="D178" s="59" t="s">
        <v>23</v>
      </c>
      <c r="E178" s="59" t="s">
        <v>70</v>
      </c>
      <c r="F178" s="60" t="s">
        <v>56</v>
      </c>
      <c r="G178" s="60" t="s">
        <v>25</v>
      </c>
      <c r="H178" s="66">
        <v>611</v>
      </c>
      <c r="I178" s="67" t="s">
        <v>1179</v>
      </c>
      <c r="J178" s="60" t="s">
        <v>26</v>
      </c>
      <c r="K178" s="63" t="s">
        <v>267</v>
      </c>
      <c r="L178" s="64" t="s">
        <v>54</v>
      </c>
      <c r="M178" s="63"/>
    </row>
    <row r="179" spans="1:13" ht="19.5" customHeight="1" x14ac:dyDescent="0.15">
      <c r="A179" s="24" t="str">
        <f>B179&amp;C179</f>
        <v>01712</v>
      </c>
      <c r="B179" s="57" t="s">
        <v>55</v>
      </c>
      <c r="C179" s="58" t="s">
        <v>80</v>
      </c>
      <c r="D179" s="59" t="s">
        <v>23</v>
      </c>
      <c r="E179" s="59" t="s">
        <v>70</v>
      </c>
      <c r="F179" s="60" t="s">
        <v>56</v>
      </c>
      <c r="G179" s="60" t="s">
        <v>25</v>
      </c>
      <c r="H179" s="66">
        <v>612</v>
      </c>
      <c r="I179" s="67" t="s">
        <v>1180</v>
      </c>
      <c r="J179" s="60" t="s">
        <v>31</v>
      </c>
      <c r="K179" s="63" t="s">
        <v>268</v>
      </c>
      <c r="L179" s="64" t="s">
        <v>54</v>
      </c>
      <c r="M179" s="63"/>
    </row>
    <row r="180" spans="1:13" ht="19.5" customHeight="1" x14ac:dyDescent="0.15">
      <c r="A180" s="24" t="str">
        <f>B180&amp;C180</f>
        <v>01713</v>
      </c>
      <c r="B180" s="57" t="s">
        <v>55</v>
      </c>
      <c r="C180" s="58" t="s">
        <v>84</v>
      </c>
      <c r="D180" s="59" t="s">
        <v>23</v>
      </c>
      <c r="E180" s="59" t="s">
        <v>24</v>
      </c>
      <c r="F180" s="60" t="s">
        <v>56</v>
      </c>
      <c r="G180" s="60" t="s">
        <v>75</v>
      </c>
      <c r="H180" s="66">
        <v>107</v>
      </c>
      <c r="I180" s="67" t="s">
        <v>1181</v>
      </c>
      <c r="J180" s="60"/>
      <c r="K180" s="63" t="s">
        <v>269</v>
      </c>
      <c r="L180" s="64" t="s">
        <v>54</v>
      </c>
      <c r="M180" s="63"/>
    </row>
    <row r="181" spans="1:13" ht="20.25" customHeight="1" x14ac:dyDescent="0.15">
      <c r="A181" s="24" t="str">
        <f>B181&amp;C181</f>
        <v>01714</v>
      </c>
      <c r="B181" s="57" t="s">
        <v>55</v>
      </c>
      <c r="C181" s="58" t="s">
        <v>88</v>
      </c>
      <c r="D181" s="59" t="s">
        <v>23</v>
      </c>
      <c r="E181" s="59" t="s">
        <v>37</v>
      </c>
      <c r="F181" s="60" t="s">
        <v>56</v>
      </c>
      <c r="G181" s="60" t="s">
        <v>75</v>
      </c>
      <c r="H181" s="66">
        <v>207</v>
      </c>
      <c r="I181" s="67" t="s">
        <v>598</v>
      </c>
      <c r="J181" s="60"/>
      <c r="K181" s="63" t="s">
        <v>270</v>
      </c>
      <c r="L181" s="64" t="s">
        <v>54</v>
      </c>
      <c r="M181" s="63"/>
    </row>
    <row r="182" spans="1:13" s="17" customFormat="1" ht="20.25" customHeight="1" x14ac:dyDescent="0.15">
      <c r="A182" s="24" t="str">
        <f t="shared" si="2"/>
        <v>01715</v>
      </c>
      <c r="B182" s="57" t="s">
        <v>55</v>
      </c>
      <c r="C182" s="58" t="s">
        <v>93</v>
      </c>
      <c r="D182" s="59" t="s">
        <v>23</v>
      </c>
      <c r="E182" s="59" t="s">
        <v>48</v>
      </c>
      <c r="F182" s="60" t="s">
        <v>56</v>
      </c>
      <c r="G182" s="60" t="s">
        <v>75</v>
      </c>
      <c r="H182" s="66">
        <v>307</v>
      </c>
      <c r="I182" s="67" t="s">
        <v>1182</v>
      </c>
      <c r="J182" s="60"/>
      <c r="K182" s="63" t="s">
        <v>271</v>
      </c>
      <c r="L182" s="64" t="s">
        <v>54</v>
      </c>
      <c r="M182" s="63"/>
    </row>
    <row r="183" spans="1:13" ht="20.25" customHeight="1" x14ac:dyDescent="0.15">
      <c r="A183" s="24" t="str">
        <f t="shared" si="2"/>
        <v>01716</v>
      </c>
      <c r="B183" s="57" t="s">
        <v>55</v>
      </c>
      <c r="C183" s="58" t="s">
        <v>98</v>
      </c>
      <c r="D183" s="59" t="s">
        <v>23</v>
      </c>
      <c r="E183" s="59" t="s">
        <v>58</v>
      </c>
      <c r="F183" s="60" t="s">
        <v>56</v>
      </c>
      <c r="G183" s="60" t="s">
        <v>75</v>
      </c>
      <c r="H183" s="66">
        <v>407</v>
      </c>
      <c r="I183" s="67" t="s">
        <v>597</v>
      </c>
      <c r="J183" s="60"/>
      <c r="K183" s="63" t="s">
        <v>272</v>
      </c>
      <c r="L183" s="64" t="s">
        <v>54</v>
      </c>
      <c r="M183" s="63"/>
    </row>
    <row r="184" spans="1:13" s="17" customFormat="1" ht="20.25" customHeight="1" x14ac:dyDescent="0.15">
      <c r="A184" s="24" t="str">
        <f t="shared" si="2"/>
        <v>01717</v>
      </c>
      <c r="B184" s="57" t="s">
        <v>55</v>
      </c>
      <c r="C184" s="58" t="s">
        <v>102</v>
      </c>
      <c r="D184" s="59" t="s">
        <v>23</v>
      </c>
      <c r="E184" s="59" t="s">
        <v>68</v>
      </c>
      <c r="F184" s="60" t="s">
        <v>56</v>
      </c>
      <c r="G184" s="31" t="s">
        <v>75</v>
      </c>
      <c r="H184" s="61">
        <v>507</v>
      </c>
      <c r="I184" s="62" t="s">
        <v>1183</v>
      </c>
      <c r="J184" s="60"/>
      <c r="K184" s="63" t="s">
        <v>273</v>
      </c>
      <c r="L184" s="64" t="s">
        <v>54</v>
      </c>
      <c r="M184" s="63"/>
    </row>
    <row r="185" spans="1:13" ht="20.25" customHeight="1" x14ac:dyDescent="0.15">
      <c r="A185" s="24" t="str">
        <f t="shared" si="2"/>
        <v>01718</v>
      </c>
      <c r="B185" s="57" t="s">
        <v>55</v>
      </c>
      <c r="C185" s="58" t="s">
        <v>107</v>
      </c>
      <c r="D185" s="59" t="s">
        <v>23</v>
      </c>
      <c r="E185" s="59" t="s">
        <v>70</v>
      </c>
      <c r="F185" s="60" t="s">
        <v>56</v>
      </c>
      <c r="G185" s="31" t="s">
        <v>75</v>
      </c>
      <c r="H185" s="61">
        <v>607</v>
      </c>
      <c r="I185" s="62" t="s">
        <v>596</v>
      </c>
      <c r="J185" s="60"/>
      <c r="K185" s="63" t="s">
        <v>274</v>
      </c>
      <c r="L185" s="64" t="s">
        <v>54</v>
      </c>
      <c r="M185" s="63"/>
    </row>
    <row r="186" spans="1:13" s="17" customFormat="1" ht="20.25" customHeight="1" x14ac:dyDescent="0.15">
      <c r="A186" s="24" t="str">
        <f t="shared" si="2"/>
        <v>01719</v>
      </c>
      <c r="B186" s="57" t="s">
        <v>55</v>
      </c>
      <c r="C186" s="58" t="s">
        <v>110</v>
      </c>
      <c r="D186" s="59" t="s">
        <v>23</v>
      </c>
      <c r="E186" s="59" t="s">
        <v>48</v>
      </c>
      <c r="F186" s="60" t="s">
        <v>56</v>
      </c>
      <c r="G186" s="60" t="s">
        <v>103</v>
      </c>
      <c r="H186" s="66">
        <v>307</v>
      </c>
      <c r="I186" s="67" t="s">
        <v>716</v>
      </c>
      <c r="J186" s="60"/>
      <c r="K186" s="63" t="s">
        <v>889</v>
      </c>
      <c r="L186" s="64" t="s">
        <v>54</v>
      </c>
      <c r="M186" s="63"/>
    </row>
    <row r="187" spans="1:13" ht="20.25" customHeight="1" x14ac:dyDescent="0.15">
      <c r="A187" s="24" t="str">
        <f t="shared" si="2"/>
        <v>01720</v>
      </c>
      <c r="B187" s="57" t="s">
        <v>55</v>
      </c>
      <c r="C187" s="58" t="s">
        <v>114</v>
      </c>
      <c r="D187" s="59" t="s">
        <v>23</v>
      </c>
      <c r="E187" s="59" t="s">
        <v>58</v>
      </c>
      <c r="F187" s="60" t="s">
        <v>56</v>
      </c>
      <c r="G187" s="60" t="s">
        <v>103</v>
      </c>
      <c r="H187" s="66">
        <v>407</v>
      </c>
      <c r="I187" s="67" t="s">
        <v>717</v>
      </c>
      <c r="J187" s="60"/>
      <c r="K187" s="63" t="s">
        <v>890</v>
      </c>
      <c r="L187" s="64" t="s">
        <v>54</v>
      </c>
      <c r="M187" s="63"/>
    </row>
    <row r="188" spans="1:13" s="17" customFormat="1" ht="20.25" customHeight="1" x14ac:dyDescent="0.15">
      <c r="A188" s="24" t="str">
        <f t="shared" si="2"/>
        <v>01721</v>
      </c>
      <c r="B188" s="57" t="s">
        <v>55</v>
      </c>
      <c r="C188" s="58" t="s">
        <v>118</v>
      </c>
      <c r="D188" s="59" t="s">
        <v>23</v>
      </c>
      <c r="E188" s="59" t="s">
        <v>68</v>
      </c>
      <c r="F188" s="60" t="s">
        <v>56</v>
      </c>
      <c r="G188" s="60" t="s">
        <v>103</v>
      </c>
      <c r="H188" s="66">
        <v>507</v>
      </c>
      <c r="I188" s="67" t="s">
        <v>718</v>
      </c>
      <c r="J188" s="60"/>
      <c r="K188" s="63" t="s">
        <v>891</v>
      </c>
      <c r="L188" s="64" t="s">
        <v>54</v>
      </c>
      <c r="M188" s="63"/>
    </row>
    <row r="189" spans="1:13" ht="20.25" customHeight="1" x14ac:dyDescent="0.15">
      <c r="A189" s="24" t="str">
        <f t="shared" si="2"/>
        <v>01722</v>
      </c>
      <c r="B189" s="57" t="s">
        <v>55</v>
      </c>
      <c r="C189" s="58" t="s">
        <v>119</v>
      </c>
      <c r="D189" s="59" t="s">
        <v>23</v>
      </c>
      <c r="E189" s="59" t="s">
        <v>70</v>
      </c>
      <c r="F189" s="60" t="s">
        <v>56</v>
      </c>
      <c r="G189" s="60" t="s">
        <v>103</v>
      </c>
      <c r="H189" s="66">
        <v>607</v>
      </c>
      <c r="I189" s="67" t="s">
        <v>719</v>
      </c>
      <c r="J189" s="60"/>
      <c r="K189" s="63" t="s">
        <v>892</v>
      </c>
      <c r="L189" s="64" t="s">
        <v>54</v>
      </c>
      <c r="M189" s="63"/>
    </row>
    <row r="190" spans="1:13" s="17" customFormat="1" ht="20.25" customHeight="1" x14ac:dyDescent="0.15">
      <c r="A190" s="24" t="str">
        <f t="shared" si="2"/>
        <v>01723</v>
      </c>
      <c r="B190" s="57" t="s">
        <v>55</v>
      </c>
      <c r="C190" s="58" t="s">
        <v>120</v>
      </c>
      <c r="D190" s="59" t="s">
        <v>23</v>
      </c>
      <c r="E190" s="59" t="s">
        <v>24</v>
      </c>
      <c r="F190" s="60" t="s">
        <v>56</v>
      </c>
      <c r="G190" s="60" t="s">
        <v>123</v>
      </c>
      <c r="H190" s="66">
        <v>118</v>
      </c>
      <c r="I190" s="67" t="s">
        <v>720</v>
      </c>
      <c r="J190" s="60"/>
      <c r="K190" s="63" t="s">
        <v>275</v>
      </c>
      <c r="L190" s="64" t="s">
        <v>54</v>
      </c>
      <c r="M190" s="63"/>
    </row>
    <row r="191" spans="1:13" ht="20.25" customHeight="1" x14ac:dyDescent="0.15">
      <c r="A191" s="24" t="str">
        <f t="shared" si="2"/>
        <v>01724</v>
      </c>
      <c r="B191" s="57" t="s">
        <v>55</v>
      </c>
      <c r="C191" s="58" t="s">
        <v>122</v>
      </c>
      <c r="D191" s="59" t="s">
        <v>23</v>
      </c>
      <c r="E191" s="59" t="s">
        <v>37</v>
      </c>
      <c r="F191" s="60" t="s">
        <v>56</v>
      </c>
      <c r="G191" s="60" t="s">
        <v>123</v>
      </c>
      <c r="H191" s="66">
        <v>218</v>
      </c>
      <c r="I191" s="67" t="s">
        <v>1184</v>
      </c>
      <c r="J191" s="60" t="s">
        <v>26</v>
      </c>
      <c r="K191" s="63" t="s">
        <v>276</v>
      </c>
      <c r="L191" s="64" t="s">
        <v>54</v>
      </c>
      <c r="M191" s="63"/>
    </row>
    <row r="192" spans="1:13" s="17" customFormat="1" ht="20.25" customHeight="1" x14ac:dyDescent="0.15">
      <c r="A192" s="24" t="str">
        <f t="shared" si="2"/>
        <v>01725</v>
      </c>
      <c r="B192" s="57" t="s">
        <v>55</v>
      </c>
      <c r="C192" s="58" t="s">
        <v>124</v>
      </c>
      <c r="D192" s="59" t="s">
        <v>23</v>
      </c>
      <c r="E192" s="59" t="s">
        <v>37</v>
      </c>
      <c r="F192" s="60" t="s">
        <v>56</v>
      </c>
      <c r="G192" s="60" t="s">
        <v>123</v>
      </c>
      <c r="H192" s="66">
        <v>219</v>
      </c>
      <c r="I192" s="67" t="s">
        <v>721</v>
      </c>
      <c r="J192" s="60" t="s">
        <v>31</v>
      </c>
      <c r="K192" s="63" t="s">
        <v>277</v>
      </c>
      <c r="L192" s="64" t="s">
        <v>54</v>
      </c>
      <c r="M192" s="63"/>
    </row>
    <row r="193" spans="1:13" s="17" customFormat="1" ht="20.25" customHeight="1" x14ac:dyDescent="0.15">
      <c r="A193" s="24" t="str">
        <f t="shared" si="2"/>
        <v>01726</v>
      </c>
      <c r="B193" s="57" t="s">
        <v>55</v>
      </c>
      <c r="C193" s="58" t="s">
        <v>125</v>
      </c>
      <c r="D193" s="59" t="s">
        <v>23</v>
      </c>
      <c r="E193" s="59" t="s">
        <v>48</v>
      </c>
      <c r="F193" s="60" t="s">
        <v>56</v>
      </c>
      <c r="G193" s="60" t="s">
        <v>123</v>
      </c>
      <c r="H193" s="61">
        <v>318</v>
      </c>
      <c r="I193" s="62" t="s">
        <v>1185</v>
      </c>
      <c r="J193" s="60" t="s">
        <v>26</v>
      </c>
      <c r="K193" s="63" t="s">
        <v>278</v>
      </c>
      <c r="L193" s="64" t="s">
        <v>54</v>
      </c>
      <c r="M193" s="63"/>
    </row>
    <row r="194" spans="1:13" s="17" customFormat="1" ht="20.25" customHeight="1" x14ac:dyDescent="0.15">
      <c r="A194" s="24" t="str">
        <f t="shared" si="2"/>
        <v>01727</v>
      </c>
      <c r="B194" s="57" t="s">
        <v>55</v>
      </c>
      <c r="C194" s="58" t="s">
        <v>127</v>
      </c>
      <c r="D194" s="59" t="s">
        <v>23</v>
      </c>
      <c r="E194" s="59" t="s">
        <v>48</v>
      </c>
      <c r="F194" s="60" t="s">
        <v>56</v>
      </c>
      <c r="G194" s="60" t="s">
        <v>123</v>
      </c>
      <c r="H194" s="61">
        <v>319</v>
      </c>
      <c r="I194" s="62" t="s">
        <v>722</v>
      </c>
      <c r="J194" s="60" t="s">
        <v>31</v>
      </c>
      <c r="K194" s="63" t="s">
        <v>279</v>
      </c>
      <c r="L194" s="64" t="s">
        <v>54</v>
      </c>
      <c r="M194" s="63"/>
    </row>
    <row r="195" spans="1:13" s="17" customFormat="1" ht="20.25" customHeight="1" x14ac:dyDescent="0.15">
      <c r="A195" s="24" t="str">
        <f t="shared" si="2"/>
        <v>01728</v>
      </c>
      <c r="B195" s="57" t="s">
        <v>55</v>
      </c>
      <c r="C195" s="58" t="s">
        <v>129</v>
      </c>
      <c r="D195" s="59" t="s">
        <v>23</v>
      </c>
      <c r="E195" s="59" t="s">
        <v>58</v>
      </c>
      <c r="F195" s="60" t="s">
        <v>56</v>
      </c>
      <c r="G195" s="60" t="s">
        <v>123</v>
      </c>
      <c r="H195" s="61">
        <v>418</v>
      </c>
      <c r="I195" s="62" t="s">
        <v>1186</v>
      </c>
      <c r="J195" s="60" t="s">
        <v>26</v>
      </c>
      <c r="K195" s="63" t="s">
        <v>280</v>
      </c>
      <c r="L195" s="64" t="s">
        <v>54</v>
      </c>
      <c r="M195" s="63"/>
    </row>
    <row r="196" spans="1:13" s="17" customFormat="1" ht="20.25" customHeight="1" x14ac:dyDescent="0.15">
      <c r="A196" s="24" t="str">
        <f t="shared" si="2"/>
        <v>01729</v>
      </c>
      <c r="B196" s="57" t="s">
        <v>55</v>
      </c>
      <c r="C196" s="58" t="s">
        <v>131</v>
      </c>
      <c r="D196" s="59" t="s">
        <v>23</v>
      </c>
      <c r="E196" s="59" t="s">
        <v>58</v>
      </c>
      <c r="F196" s="60" t="s">
        <v>56</v>
      </c>
      <c r="G196" s="60" t="s">
        <v>123</v>
      </c>
      <c r="H196" s="61">
        <v>419</v>
      </c>
      <c r="I196" s="62" t="s">
        <v>723</v>
      </c>
      <c r="J196" s="60" t="s">
        <v>31</v>
      </c>
      <c r="K196" s="63" t="s">
        <v>281</v>
      </c>
      <c r="L196" s="64" t="s">
        <v>54</v>
      </c>
      <c r="M196" s="63"/>
    </row>
    <row r="197" spans="1:13" ht="20.25" customHeight="1" x14ac:dyDescent="0.15">
      <c r="A197" s="24" t="str">
        <f t="shared" si="2"/>
        <v>01730</v>
      </c>
      <c r="B197" s="57" t="s">
        <v>55</v>
      </c>
      <c r="C197" s="58" t="s">
        <v>133</v>
      </c>
      <c r="D197" s="59" t="s">
        <v>23</v>
      </c>
      <c r="E197" s="59" t="s">
        <v>68</v>
      </c>
      <c r="F197" s="60" t="s">
        <v>56</v>
      </c>
      <c r="G197" s="60" t="s">
        <v>123</v>
      </c>
      <c r="H197" s="61">
        <v>518</v>
      </c>
      <c r="I197" s="62" t="s">
        <v>595</v>
      </c>
      <c r="J197" s="60"/>
      <c r="K197" s="63" t="s">
        <v>893</v>
      </c>
      <c r="L197" s="64" t="s">
        <v>54</v>
      </c>
      <c r="M197" s="63"/>
    </row>
    <row r="198" spans="1:13" s="17" customFormat="1" ht="20.25" customHeight="1" x14ac:dyDescent="0.15">
      <c r="A198" s="24" t="str">
        <f t="shared" si="2"/>
        <v>01731</v>
      </c>
      <c r="B198" s="57" t="s">
        <v>55</v>
      </c>
      <c r="C198" s="58" t="s">
        <v>135</v>
      </c>
      <c r="D198" s="59" t="s">
        <v>23</v>
      </c>
      <c r="E198" s="59" t="s">
        <v>70</v>
      </c>
      <c r="F198" s="60" t="s">
        <v>56</v>
      </c>
      <c r="G198" s="60" t="s">
        <v>123</v>
      </c>
      <c r="H198" s="61">
        <v>618</v>
      </c>
      <c r="I198" s="62" t="s">
        <v>594</v>
      </c>
      <c r="J198" s="60"/>
      <c r="K198" s="63" t="s">
        <v>894</v>
      </c>
      <c r="L198" s="64" t="s">
        <v>54</v>
      </c>
      <c r="M198" s="63"/>
    </row>
    <row r="199" spans="1:13" ht="20.25" customHeight="1" x14ac:dyDescent="0.15">
      <c r="A199" s="24" t="str">
        <f t="shared" si="2"/>
        <v>01732</v>
      </c>
      <c r="B199" s="57" t="s">
        <v>55</v>
      </c>
      <c r="C199" s="58" t="s">
        <v>137</v>
      </c>
      <c r="D199" s="59" t="s">
        <v>23</v>
      </c>
      <c r="E199" s="59" t="s">
        <v>48</v>
      </c>
      <c r="F199" s="60" t="s">
        <v>56</v>
      </c>
      <c r="G199" s="60" t="s">
        <v>143</v>
      </c>
      <c r="H199" s="61">
        <v>310</v>
      </c>
      <c r="I199" s="62" t="s">
        <v>1187</v>
      </c>
      <c r="J199" s="60"/>
      <c r="K199" s="63" t="s">
        <v>282</v>
      </c>
      <c r="L199" s="64" t="s">
        <v>54</v>
      </c>
      <c r="M199" s="63"/>
    </row>
    <row r="200" spans="1:13" ht="20.25" customHeight="1" x14ac:dyDescent="0.15">
      <c r="A200" s="24" t="str">
        <f t="shared" si="2"/>
        <v>01733</v>
      </c>
      <c r="B200" s="57" t="s">
        <v>55</v>
      </c>
      <c r="C200" s="58" t="s">
        <v>139</v>
      </c>
      <c r="D200" s="59" t="s">
        <v>23</v>
      </c>
      <c r="E200" s="59" t="s">
        <v>58</v>
      </c>
      <c r="F200" s="60" t="s">
        <v>56</v>
      </c>
      <c r="G200" s="60" t="s">
        <v>143</v>
      </c>
      <c r="H200" s="61">
        <v>410</v>
      </c>
      <c r="I200" s="62" t="s">
        <v>1188</v>
      </c>
      <c r="J200" s="60"/>
      <c r="K200" s="63" t="s">
        <v>283</v>
      </c>
      <c r="L200" s="64" t="s">
        <v>54</v>
      </c>
      <c r="M200" s="63"/>
    </row>
    <row r="201" spans="1:13" ht="20.25" customHeight="1" x14ac:dyDescent="0.15">
      <c r="A201" s="24" t="str">
        <f t="shared" ref="A201:A264" si="3">B201&amp;C201</f>
        <v>01734</v>
      </c>
      <c r="B201" s="57" t="s">
        <v>55</v>
      </c>
      <c r="C201" s="58" t="s">
        <v>141</v>
      </c>
      <c r="D201" s="59" t="s">
        <v>23</v>
      </c>
      <c r="E201" s="59" t="s">
        <v>68</v>
      </c>
      <c r="F201" s="60" t="s">
        <v>56</v>
      </c>
      <c r="G201" s="60" t="s">
        <v>143</v>
      </c>
      <c r="H201" s="61">
        <v>510</v>
      </c>
      <c r="I201" s="62" t="s">
        <v>1189</v>
      </c>
      <c r="J201" s="60"/>
      <c r="K201" s="63" t="s">
        <v>284</v>
      </c>
      <c r="L201" s="64" t="s">
        <v>54</v>
      </c>
      <c r="M201" s="63"/>
    </row>
    <row r="202" spans="1:13" ht="20.25" customHeight="1" x14ac:dyDescent="0.15">
      <c r="A202" s="24" t="str">
        <f t="shared" si="3"/>
        <v>01735</v>
      </c>
      <c r="B202" s="57" t="s">
        <v>55</v>
      </c>
      <c r="C202" s="58" t="s">
        <v>142</v>
      </c>
      <c r="D202" s="59" t="s">
        <v>23</v>
      </c>
      <c r="E202" s="59" t="s">
        <v>70</v>
      </c>
      <c r="F202" s="60" t="s">
        <v>56</v>
      </c>
      <c r="G202" s="60" t="s">
        <v>143</v>
      </c>
      <c r="H202" s="61">
        <v>610</v>
      </c>
      <c r="I202" s="62" t="s">
        <v>1190</v>
      </c>
      <c r="J202" s="60"/>
      <c r="K202" s="63" t="s">
        <v>285</v>
      </c>
      <c r="L202" s="64" t="s">
        <v>54</v>
      </c>
      <c r="M202" s="63"/>
    </row>
    <row r="203" spans="1:13" ht="20.25" customHeight="1" x14ac:dyDescent="0.15">
      <c r="A203" s="24" t="str">
        <f t="shared" si="3"/>
        <v>01736</v>
      </c>
      <c r="B203" s="57" t="s">
        <v>55</v>
      </c>
      <c r="C203" s="58" t="s">
        <v>145</v>
      </c>
      <c r="D203" s="59" t="s">
        <v>23</v>
      </c>
      <c r="E203" s="59" t="s">
        <v>152</v>
      </c>
      <c r="F203" s="60" t="s">
        <v>56</v>
      </c>
      <c r="G203" s="60" t="s">
        <v>153</v>
      </c>
      <c r="H203" s="61">
        <v>123</v>
      </c>
      <c r="I203" s="62" t="s">
        <v>1191</v>
      </c>
      <c r="J203" s="60" t="s">
        <v>26</v>
      </c>
      <c r="K203" s="63" t="s">
        <v>895</v>
      </c>
      <c r="L203" s="64" t="s">
        <v>54</v>
      </c>
      <c r="M203" s="63"/>
    </row>
    <row r="204" spans="1:13" ht="20.25" customHeight="1" x14ac:dyDescent="0.15">
      <c r="A204" s="24" t="str">
        <f t="shared" si="3"/>
        <v>01737</v>
      </c>
      <c r="B204" s="57" t="s">
        <v>55</v>
      </c>
      <c r="C204" s="58" t="s">
        <v>147</v>
      </c>
      <c r="D204" s="59" t="s">
        <v>23</v>
      </c>
      <c r="E204" s="59" t="s">
        <v>152</v>
      </c>
      <c r="F204" s="60" t="s">
        <v>56</v>
      </c>
      <c r="G204" s="60" t="s">
        <v>153</v>
      </c>
      <c r="H204" s="61">
        <v>124</v>
      </c>
      <c r="I204" s="62" t="s">
        <v>1192</v>
      </c>
      <c r="J204" s="60" t="s">
        <v>31</v>
      </c>
      <c r="K204" s="63" t="s">
        <v>896</v>
      </c>
      <c r="L204" s="64" t="s">
        <v>54</v>
      </c>
      <c r="M204" s="63"/>
    </row>
    <row r="205" spans="1:13" ht="20.25" customHeight="1" x14ac:dyDescent="0.15">
      <c r="A205" s="24" t="str">
        <f t="shared" si="3"/>
        <v>01738</v>
      </c>
      <c r="B205" s="57" t="s">
        <v>55</v>
      </c>
      <c r="C205" s="58" t="s">
        <v>149</v>
      </c>
      <c r="D205" s="59" t="s">
        <v>23</v>
      </c>
      <c r="E205" s="59" t="s">
        <v>24</v>
      </c>
      <c r="F205" s="60" t="s">
        <v>56</v>
      </c>
      <c r="G205" s="60" t="s">
        <v>286</v>
      </c>
      <c r="H205" s="61">
        <v>103</v>
      </c>
      <c r="I205" s="62" t="s">
        <v>1193</v>
      </c>
      <c r="J205" s="60"/>
      <c r="K205" s="63" t="s">
        <v>287</v>
      </c>
      <c r="L205" s="64" t="s">
        <v>54</v>
      </c>
      <c r="M205" s="63"/>
    </row>
    <row r="206" spans="1:13" ht="20.25" customHeight="1" x14ac:dyDescent="0.15">
      <c r="A206" s="24" t="str">
        <f t="shared" si="3"/>
        <v>01739</v>
      </c>
      <c r="B206" s="57" t="s">
        <v>55</v>
      </c>
      <c r="C206" s="58" t="s">
        <v>151</v>
      </c>
      <c r="D206" s="59" t="s">
        <v>23</v>
      </c>
      <c r="E206" s="59" t="s">
        <v>37</v>
      </c>
      <c r="F206" s="60" t="s">
        <v>56</v>
      </c>
      <c r="G206" s="60" t="s">
        <v>286</v>
      </c>
      <c r="H206" s="61">
        <v>203</v>
      </c>
      <c r="I206" s="62" t="s">
        <v>1194</v>
      </c>
      <c r="J206" s="60"/>
      <c r="K206" s="63" t="s">
        <v>288</v>
      </c>
      <c r="L206" s="64" t="s">
        <v>54</v>
      </c>
      <c r="M206" s="63"/>
    </row>
    <row r="207" spans="1:13" ht="20.25" customHeight="1" x14ac:dyDescent="0.15">
      <c r="A207" s="24" t="str">
        <f t="shared" si="3"/>
        <v>01740</v>
      </c>
      <c r="B207" s="57" t="s">
        <v>55</v>
      </c>
      <c r="C207" s="58" t="s">
        <v>155</v>
      </c>
      <c r="D207" s="59" t="s">
        <v>23</v>
      </c>
      <c r="E207" s="59" t="s">
        <v>48</v>
      </c>
      <c r="F207" s="60" t="s">
        <v>56</v>
      </c>
      <c r="G207" s="60" t="s">
        <v>286</v>
      </c>
      <c r="H207" s="61">
        <v>303</v>
      </c>
      <c r="I207" s="62" t="s">
        <v>1195</v>
      </c>
      <c r="J207" s="60"/>
      <c r="K207" s="63" t="s">
        <v>289</v>
      </c>
      <c r="L207" s="64" t="s">
        <v>54</v>
      </c>
      <c r="M207" s="63"/>
    </row>
    <row r="208" spans="1:13" ht="20.25" customHeight="1" x14ac:dyDescent="0.15">
      <c r="A208" s="24" t="str">
        <f t="shared" si="3"/>
        <v>01741</v>
      </c>
      <c r="B208" s="57" t="s">
        <v>55</v>
      </c>
      <c r="C208" s="58" t="s">
        <v>157</v>
      </c>
      <c r="D208" s="59" t="s">
        <v>23</v>
      </c>
      <c r="E208" s="59" t="s">
        <v>58</v>
      </c>
      <c r="F208" s="60" t="s">
        <v>56</v>
      </c>
      <c r="G208" s="60" t="s">
        <v>286</v>
      </c>
      <c r="H208" s="61">
        <v>403</v>
      </c>
      <c r="I208" s="62" t="s">
        <v>1196</v>
      </c>
      <c r="J208" s="60"/>
      <c r="K208" s="63" t="s">
        <v>290</v>
      </c>
      <c r="L208" s="64" t="s">
        <v>54</v>
      </c>
      <c r="M208" s="63"/>
    </row>
    <row r="209" spans="1:13" ht="20.25" customHeight="1" x14ac:dyDescent="0.15">
      <c r="A209" s="24" t="str">
        <f t="shared" si="3"/>
        <v>01742</v>
      </c>
      <c r="B209" s="57" t="s">
        <v>55</v>
      </c>
      <c r="C209" s="58" t="s">
        <v>161</v>
      </c>
      <c r="D209" s="59" t="s">
        <v>23</v>
      </c>
      <c r="E209" s="59" t="s">
        <v>68</v>
      </c>
      <c r="F209" s="60" t="s">
        <v>56</v>
      </c>
      <c r="G209" s="60" t="s">
        <v>286</v>
      </c>
      <c r="H209" s="61">
        <v>503</v>
      </c>
      <c r="I209" s="62" t="s">
        <v>1197</v>
      </c>
      <c r="J209" s="60"/>
      <c r="K209" s="63" t="s">
        <v>291</v>
      </c>
      <c r="L209" s="64" t="s">
        <v>54</v>
      </c>
      <c r="M209" s="63"/>
    </row>
    <row r="210" spans="1:13" ht="20.25" customHeight="1" x14ac:dyDescent="0.15">
      <c r="A210" s="24" t="str">
        <f t="shared" si="3"/>
        <v>01743</v>
      </c>
      <c r="B210" s="57" t="s">
        <v>55</v>
      </c>
      <c r="C210" s="58" t="s">
        <v>164</v>
      </c>
      <c r="D210" s="59" t="s">
        <v>23</v>
      </c>
      <c r="E210" s="59" t="s">
        <v>70</v>
      </c>
      <c r="F210" s="60" t="s">
        <v>56</v>
      </c>
      <c r="G210" s="60" t="s">
        <v>286</v>
      </c>
      <c r="H210" s="61">
        <v>603</v>
      </c>
      <c r="I210" s="62" t="s">
        <v>1198</v>
      </c>
      <c r="J210" s="60"/>
      <c r="K210" s="63" t="s">
        <v>292</v>
      </c>
      <c r="L210" s="64" t="s">
        <v>54</v>
      </c>
      <c r="M210" s="63"/>
    </row>
    <row r="211" spans="1:13" ht="20.25" customHeight="1" x14ac:dyDescent="0.15">
      <c r="A211" s="24" t="str">
        <f t="shared" si="3"/>
        <v>01744</v>
      </c>
      <c r="B211" s="57" t="s">
        <v>55</v>
      </c>
      <c r="C211" s="58" t="s">
        <v>166</v>
      </c>
      <c r="D211" s="59" t="s">
        <v>463</v>
      </c>
      <c r="E211" s="59" t="s">
        <v>24</v>
      </c>
      <c r="F211" s="60" t="s">
        <v>56</v>
      </c>
      <c r="G211" s="60" t="s">
        <v>464</v>
      </c>
      <c r="H211" s="61">
        <v>113</v>
      </c>
      <c r="I211" s="62" t="s">
        <v>1199</v>
      </c>
      <c r="J211" s="60"/>
      <c r="K211" s="63" t="s">
        <v>470</v>
      </c>
      <c r="L211" s="64" t="s">
        <v>54</v>
      </c>
      <c r="M211" s="63"/>
    </row>
    <row r="212" spans="1:13" ht="20.25" customHeight="1" x14ac:dyDescent="0.15">
      <c r="A212" s="24" t="str">
        <f t="shared" si="3"/>
        <v>01745</v>
      </c>
      <c r="B212" s="57" t="s">
        <v>55</v>
      </c>
      <c r="C212" s="58" t="s">
        <v>169</v>
      </c>
      <c r="D212" s="59" t="s">
        <v>463</v>
      </c>
      <c r="E212" s="59" t="s">
        <v>37</v>
      </c>
      <c r="F212" s="60" t="s">
        <v>56</v>
      </c>
      <c r="G212" s="60" t="s">
        <v>464</v>
      </c>
      <c r="H212" s="61">
        <v>213</v>
      </c>
      <c r="I212" s="62" t="s">
        <v>471</v>
      </c>
      <c r="J212" s="60"/>
      <c r="K212" s="63" t="s">
        <v>472</v>
      </c>
      <c r="L212" s="64" t="s">
        <v>54</v>
      </c>
      <c r="M212" s="63"/>
    </row>
    <row r="213" spans="1:13" ht="20.25" customHeight="1" x14ac:dyDescent="0.15">
      <c r="A213" s="24" t="str">
        <f t="shared" si="3"/>
        <v>01746</v>
      </c>
      <c r="B213" s="57" t="s">
        <v>55</v>
      </c>
      <c r="C213" s="58" t="s">
        <v>171</v>
      </c>
      <c r="D213" s="59" t="s">
        <v>463</v>
      </c>
      <c r="E213" s="59" t="s">
        <v>48</v>
      </c>
      <c r="F213" s="60" t="s">
        <v>56</v>
      </c>
      <c r="G213" s="60" t="s">
        <v>464</v>
      </c>
      <c r="H213" s="61">
        <v>313</v>
      </c>
      <c r="I213" s="62" t="s">
        <v>1200</v>
      </c>
      <c r="J213" s="60"/>
      <c r="K213" s="63" t="s">
        <v>473</v>
      </c>
      <c r="L213" s="64" t="s">
        <v>54</v>
      </c>
      <c r="M213" s="63"/>
    </row>
    <row r="214" spans="1:13" ht="20.25" customHeight="1" x14ac:dyDescent="0.15">
      <c r="A214" s="24" t="str">
        <f t="shared" si="3"/>
        <v>01747</v>
      </c>
      <c r="B214" s="57" t="s">
        <v>55</v>
      </c>
      <c r="C214" s="58" t="s">
        <v>173</v>
      </c>
      <c r="D214" s="59" t="s">
        <v>463</v>
      </c>
      <c r="E214" s="59" t="s">
        <v>58</v>
      </c>
      <c r="F214" s="60" t="s">
        <v>56</v>
      </c>
      <c r="G214" s="60" t="s">
        <v>464</v>
      </c>
      <c r="H214" s="61">
        <v>413</v>
      </c>
      <c r="I214" s="62" t="s">
        <v>593</v>
      </c>
      <c r="J214" s="60"/>
      <c r="K214" s="63" t="s">
        <v>474</v>
      </c>
      <c r="L214" s="64" t="s">
        <v>54</v>
      </c>
      <c r="M214" s="63"/>
    </row>
    <row r="215" spans="1:13" ht="20.25" customHeight="1" x14ac:dyDescent="0.15">
      <c r="A215" s="24" t="str">
        <f t="shared" si="3"/>
        <v>01748</v>
      </c>
      <c r="B215" s="57" t="s">
        <v>55</v>
      </c>
      <c r="C215" s="58" t="s">
        <v>175</v>
      </c>
      <c r="D215" s="59" t="s">
        <v>463</v>
      </c>
      <c r="E215" s="59" t="s">
        <v>68</v>
      </c>
      <c r="F215" s="60" t="s">
        <v>56</v>
      </c>
      <c r="G215" s="60" t="s">
        <v>464</v>
      </c>
      <c r="H215" s="61">
        <v>513</v>
      </c>
      <c r="I215" s="62" t="s">
        <v>1201</v>
      </c>
      <c r="J215" s="60"/>
      <c r="K215" s="63" t="s">
        <v>475</v>
      </c>
      <c r="L215" s="64" t="s">
        <v>54</v>
      </c>
      <c r="M215" s="63"/>
    </row>
    <row r="216" spans="1:13" ht="20.25" customHeight="1" x14ac:dyDescent="0.15">
      <c r="A216" s="24" t="str">
        <f t="shared" si="3"/>
        <v>01749</v>
      </c>
      <c r="B216" s="57" t="s">
        <v>55</v>
      </c>
      <c r="C216" s="58" t="s">
        <v>178</v>
      </c>
      <c r="D216" s="59" t="s">
        <v>463</v>
      </c>
      <c r="E216" s="59" t="s">
        <v>70</v>
      </c>
      <c r="F216" s="60" t="s">
        <v>56</v>
      </c>
      <c r="G216" s="60" t="s">
        <v>464</v>
      </c>
      <c r="H216" s="61">
        <v>613</v>
      </c>
      <c r="I216" s="62" t="s">
        <v>476</v>
      </c>
      <c r="J216" s="60"/>
      <c r="K216" s="63" t="s">
        <v>477</v>
      </c>
      <c r="L216" s="64" t="s">
        <v>54</v>
      </c>
      <c r="M216" s="63"/>
    </row>
    <row r="217" spans="1:13" ht="20.25" customHeight="1" x14ac:dyDescent="0.15">
      <c r="A217" s="24" t="str">
        <f t="shared" si="3"/>
        <v>01750</v>
      </c>
      <c r="B217" s="57" t="s">
        <v>55</v>
      </c>
      <c r="C217" s="58" t="s">
        <v>180</v>
      </c>
      <c r="D217" s="59" t="s">
        <v>463</v>
      </c>
      <c r="E217" s="59" t="s">
        <v>68</v>
      </c>
      <c r="F217" s="60" t="s">
        <v>56</v>
      </c>
      <c r="G217" s="60" t="s">
        <v>203</v>
      </c>
      <c r="H217" s="61">
        <v>515</v>
      </c>
      <c r="I217" s="62" t="s">
        <v>1202</v>
      </c>
      <c r="J217" s="60"/>
      <c r="K217" s="63" t="s">
        <v>592</v>
      </c>
      <c r="L217" s="64" t="s">
        <v>54</v>
      </c>
      <c r="M217" s="63"/>
    </row>
    <row r="218" spans="1:13" ht="20.25" customHeight="1" x14ac:dyDescent="0.15">
      <c r="A218" s="24" t="str">
        <f t="shared" si="3"/>
        <v>01751</v>
      </c>
      <c r="B218" s="57" t="s">
        <v>55</v>
      </c>
      <c r="C218" s="58" t="s">
        <v>183</v>
      </c>
      <c r="D218" s="59" t="s">
        <v>463</v>
      </c>
      <c r="E218" s="59" t="s">
        <v>70</v>
      </c>
      <c r="F218" s="60" t="s">
        <v>56</v>
      </c>
      <c r="G218" s="60" t="s">
        <v>203</v>
      </c>
      <c r="H218" s="61">
        <v>615</v>
      </c>
      <c r="I218" s="62" t="s">
        <v>591</v>
      </c>
      <c r="J218" s="60"/>
      <c r="K218" s="63" t="s">
        <v>590</v>
      </c>
      <c r="L218" s="64" t="s">
        <v>54</v>
      </c>
      <c r="M218" s="63"/>
    </row>
    <row r="219" spans="1:13" ht="20.25" customHeight="1" x14ac:dyDescent="0.15">
      <c r="A219" s="24" t="str">
        <f t="shared" si="3"/>
        <v>01752</v>
      </c>
      <c r="B219" s="57" t="s">
        <v>55</v>
      </c>
      <c r="C219" s="58" t="s">
        <v>184</v>
      </c>
      <c r="D219" s="59" t="s">
        <v>167</v>
      </c>
      <c r="E219" s="59" t="s">
        <v>24</v>
      </c>
      <c r="F219" s="60" t="s">
        <v>56</v>
      </c>
      <c r="G219" s="60" t="s">
        <v>25</v>
      </c>
      <c r="H219" s="61" t="s">
        <v>694</v>
      </c>
      <c r="I219" s="62" t="s">
        <v>293</v>
      </c>
      <c r="J219" s="60"/>
      <c r="K219" s="63" t="s">
        <v>294</v>
      </c>
      <c r="L219" s="64" t="s">
        <v>54</v>
      </c>
      <c r="M219" s="63"/>
    </row>
    <row r="220" spans="1:13" ht="20.25" customHeight="1" x14ac:dyDescent="0.15">
      <c r="A220" s="24" t="str">
        <f t="shared" si="3"/>
        <v>01753</v>
      </c>
      <c r="B220" s="57" t="s">
        <v>55</v>
      </c>
      <c r="C220" s="58" t="s">
        <v>187</v>
      </c>
      <c r="D220" s="59" t="s">
        <v>167</v>
      </c>
      <c r="E220" s="59" t="s">
        <v>37</v>
      </c>
      <c r="F220" s="60" t="s">
        <v>56</v>
      </c>
      <c r="G220" s="60" t="s">
        <v>25</v>
      </c>
      <c r="H220" s="61" t="s">
        <v>707</v>
      </c>
      <c r="I220" s="62" t="s">
        <v>295</v>
      </c>
      <c r="J220" s="60"/>
      <c r="K220" s="63" t="s">
        <v>296</v>
      </c>
      <c r="L220" s="64" t="s">
        <v>54</v>
      </c>
      <c r="M220" s="63"/>
    </row>
    <row r="221" spans="1:13" ht="20.25" customHeight="1" x14ac:dyDescent="0.15">
      <c r="A221" s="24" t="str">
        <f t="shared" si="3"/>
        <v>01754</v>
      </c>
      <c r="B221" s="57" t="s">
        <v>55</v>
      </c>
      <c r="C221" s="58" t="s">
        <v>189</v>
      </c>
      <c r="D221" s="59" t="s">
        <v>167</v>
      </c>
      <c r="E221" s="59" t="s">
        <v>48</v>
      </c>
      <c r="F221" s="60" t="s">
        <v>56</v>
      </c>
      <c r="G221" s="60" t="s">
        <v>25</v>
      </c>
      <c r="H221" s="61" t="s">
        <v>708</v>
      </c>
      <c r="I221" s="62" t="s">
        <v>297</v>
      </c>
      <c r="J221" s="60"/>
      <c r="K221" s="63" t="s">
        <v>298</v>
      </c>
      <c r="L221" s="64" t="s">
        <v>54</v>
      </c>
      <c r="M221" s="63"/>
    </row>
    <row r="222" spans="1:13" ht="20.25" customHeight="1" x14ac:dyDescent="0.15">
      <c r="A222" s="24" t="str">
        <f t="shared" si="3"/>
        <v>01755</v>
      </c>
      <c r="B222" s="57" t="s">
        <v>55</v>
      </c>
      <c r="C222" s="58" t="s">
        <v>191</v>
      </c>
      <c r="D222" s="59" t="s">
        <v>167</v>
      </c>
      <c r="E222" s="59" t="s">
        <v>174</v>
      </c>
      <c r="F222" s="60" t="s">
        <v>56</v>
      </c>
      <c r="G222" s="60" t="s">
        <v>75</v>
      </c>
      <c r="H222" s="61" t="s">
        <v>694</v>
      </c>
      <c r="I222" s="62" t="s">
        <v>589</v>
      </c>
      <c r="J222" s="60"/>
      <c r="K222" s="63" t="s">
        <v>897</v>
      </c>
      <c r="L222" s="64" t="s">
        <v>54</v>
      </c>
      <c r="M222" s="63"/>
    </row>
    <row r="223" spans="1:13" ht="20.25" customHeight="1" x14ac:dyDescent="0.15">
      <c r="A223" s="24" t="str">
        <f t="shared" si="3"/>
        <v>01756</v>
      </c>
      <c r="B223" s="57" t="s">
        <v>55</v>
      </c>
      <c r="C223" s="58" t="s">
        <v>193</v>
      </c>
      <c r="D223" s="59" t="s">
        <v>167</v>
      </c>
      <c r="E223" s="59" t="s">
        <v>152</v>
      </c>
      <c r="F223" s="60" t="s">
        <v>56</v>
      </c>
      <c r="G223" s="60" t="s">
        <v>176</v>
      </c>
      <c r="H223" s="61" t="s">
        <v>682</v>
      </c>
      <c r="I223" s="62" t="s">
        <v>299</v>
      </c>
      <c r="J223" s="60"/>
      <c r="K223" s="63" t="s">
        <v>300</v>
      </c>
      <c r="L223" s="64" t="s">
        <v>54</v>
      </c>
      <c r="M223" s="63"/>
    </row>
    <row r="224" spans="1:13" ht="20.25" customHeight="1" x14ac:dyDescent="0.15">
      <c r="A224" s="24" t="str">
        <f t="shared" si="3"/>
        <v>01757</v>
      </c>
      <c r="B224" s="57" t="s">
        <v>55</v>
      </c>
      <c r="C224" s="58" t="s">
        <v>195</v>
      </c>
      <c r="D224" s="59" t="s">
        <v>167</v>
      </c>
      <c r="E224" s="59" t="s">
        <v>174</v>
      </c>
      <c r="F224" s="60" t="s">
        <v>56</v>
      </c>
      <c r="G224" s="31" t="s">
        <v>179</v>
      </c>
      <c r="H224" s="61" t="s">
        <v>724</v>
      </c>
      <c r="I224" s="62" t="s">
        <v>301</v>
      </c>
      <c r="J224" s="60"/>
      <c r="K224" s="63" t="s">
        <v>898</v>
      </c>
      <c r="L224" s="64" t="s">
        <v>54</v>
      </c>
      <c r="M224" s="63"/>
    </row>
    <row r="225" spans="1:13" ht="20.25" customHeight="1" x14ac:dyDescent="0.15">
      <c r="A225" s="24" t="str">
        <f t="shared" si="3"/>
        <v>01758</v>
      </c>
      <c r="B225" s="57" t="s">
        <v>55</v>
      </c>
      <c r="C225" s="58" t="s">
        <v>197</v>
      </c>
      <c r="D225" s="59" t="s">
        <v>167</v>
      </c>
      <c r="E225" s="59" t="s">
        <v>48</v>
      </c>
      <c r="F225" s="60" t="s">
        <v>56</v>
      </c>
      <c r="G225" s="31" t="s">
        <v>181</v>
      </c>
      <c r="H225" s="61" t="s">
        <v>686</v>
      </c>
      <c r="I225" s="62" t="s">
        <v>302</v>
      </c>
      <c r="J225" s="60"/>
      <c r="K225" s="63" t="s">
        <v>303</v>
      </c>
      <c r="L225" s="64" t="s">
        <v>54</v>
      </c>
      <c r="M225" s="63"/>
    </row>
    <row r="226" spans="1:13" ht="20.25" customHeight="1" x14ac:dyDescent="0.15">
      <c r="A226" s="24" t="str">
        <f t="shared" si="3"/>
        <v>01759</v>
      </c>
      <c r="B226" s="57" t="s">
        <v>55</v>
      </c>
      <c r="C226" s="58" t="s">
        <v>199</v>
      </c>
      <c r="D226" s="59" t="s">
        <v>167</v>
      </c>
      <c r="E226" s="59" t="s">
        <v>24</v>
      </c>
      <c r="F226" s="60" t="s">
        <v>56</v>
      </c>
      <c r="G226" s="31" t="s">
        <v>185</v>
      </c>
      <c r="H226" s="61" t="s">
        <v>701</v>
      </c>
      <c r="I226" s="62" t="s">
        <v>725</v>
      </c>
      <c r="J226" s="60"/>
      <c r="K226" s="63" t="s">
        <v>305</v>
      </c>
      <c r="L226" s="64" t="s">
        <v>54</v>
      </c>
      <c r="M226" s="63"/>
    </row>
    <row r="227" spans="1:13" ht="20.25" customHeight="1" x14ac:dyDescent="0.15">
      <c r="A227" s="24" t="str">
        <f t="shared" si="3"/>
        <v>01760</v>
      </c>
      <c r="B227" s="57" t="s">
        <v>55</v>
      </c>
      <c r="C227" s="58" t="s">
        <v>201</v>
      </c>
      <c r="D227" s="59" t="s">
        <v>167</v>
      </c>
      <c r="E227" s="59" t="s">
        <v>37</v>
      </c>
      <c r="F227" s="60" t="s">
        <v>56</v>
      </c>
      <c r="G227" s="31" t="s">
        <v>185</v>
      </c>
      <c r="H227" s="61" t="s">
        <v>726</v>
      </c>
      <c r="I227" s="62" t="s">
        <v>727</v>
      </c>
      <c r="J227" s="60"/>
      <c r="K227" s="63" t="s">
        <v>307</v>
      </c>
      <c r="L227" s="64" t="s">
        <v>54</v>
      </c>
      <c r="M227" s="63"/>
    </row>
    <row r="228" spans="1:13" ht="20.25" customHeight="1" x14ac:dyDescent="0.15">
      <c r="A228" s="24" t="str">
        <f t="shared" si="3"/>
        <v>01761</v>
      </c>
      <c r="B228" s="57" t="s">
        <v>55</v>
      </c>
      <c r="C228" s="58" t="s">
        <v>202</v>
      </c>
      <c r="D228" s="59" t="s">
        <v>167</v>
      </c>
      <c r="E228" s="59" t="s">
        <v>48</v>
      </c>
      <c r="F228" s="60" t="s">
        <v>56</v>
      </c>
      <c r="G228" s="31" t="s">
        <v>185</v>
      </c>
      <c r="H228" s="61" t="s">
        <v>728</v>
      </c>
      <c r="I228" s="62" t="s">
        <v>729</v>
      </c>
      <c r="J228" s="60"/>
      <c r="K228" s="63" t="s">
        <v>309</v>
      </c>
      <c r="L228" s="64" t="s">
        <v>54</v>
      </c>
      <c r="M228" s="63"/>
    </row>
    <row r="229" spans="1:13" ht="20.25" customHeight="1" x14ac:dyDescent="0.15">
      <c r="A229" s="24" t="str">
        <f t="shared" si="3"/>
        <v>01762</v>
      </c>
      <c r="B229" s="57" t="s">
        <v>55</v>
      </c>
      <c r="C229" s="58" t="s">
        <v>204</v>
      </c>
      <c r="D229" s="59" t="s">
        <v>167</v>
      </c>
      <c r="E229" s="59" t="s">
        <v>24</v>
      </c>
      <c r="F229" s="60" t="s">
        <v>56</v>
      </c>
      <c r="G229" s="31" t="s">
        <v>143</v>
      </c>
      <c r="H229" s="61" t="s">
        <v>701</v>
      </c>
      <c r="I229" s="62" t="s">
        <v>730</v>
      </c>
      <c r="J229" s="60"/>
      <c r="K229" s="63" t="s">
        <v>310</v>
      </c>
      <c r="L229" s="64" t="s">
        <v>54</v>
      </c>
      <c r="M229" s="63"/>
    </row>
    <row r="230" spans="1:13" ht="20.25" customHeight="1" x14ac:dyDescent="0.15">
      <c r="A230" s="24" t="str">
        <f t="shared" si="3"/>
        <v>01763</v>
      </c>
      <c r="B230" s="57" t="s">
        <v>55</v>
      </c>
      <c r="C230" s="58" t="s">
        <v>206</v>
      </c>
      <c r="D230" s="59" t="s">
        <v>167</v>
      </c>
      <c r="E230" s="59" t="s">
        <v>37</v>
      </c>
      <c r="F230" s="60" t="s">
        <v>56</v>
      </c>
      <c r="G230" s="31" t="s">
        <v>143</v>
      </c>
      <c r="H230" s="61" t="s">
        <v>726</v>
      </c>
      <c r="I230" s="62" t="s">
        <v>731</v>
      </c>
      <c r="J230" s="60"/>
      <c r="K230" s="63" t="s">
        <v>311</v>
      </c>
      <c r="L230" s="64" t="s">
        <v>54</v>
      </c>
      <c r="M230" s="63"/>
    </row>
    <row r="231" spans="1:13" ht="20.25" customHeight="1" x14ac:dyDescent="0.15">
      <c r="A231" s="24" t="str">
        <f t="shared" si="3"/>
        <v>01764</v>
      </c>
      <c r="B231" s="57" t="s">
        <v>55</v>
      </c>
      <c r="C231" s="58" t="s">
        <v>315</v>
      </c>
      <c r="D231" s="59" t="s">
        <v>167</v>
      </c>
      <c r="E231" s="59" t="s">
        <v>48</v>
      </c>
      <c r="F231" s="60" t="s">
        <v>56</v>
      </c>
      <c r="G231" s="31" t="s">
        <v>143</v>
      </c>
      <c r="H231" s="61" t="s">
        <v>728</v>
      </c>
      <c r="I231" s="62" t="s">
        <v>732</v>
      </c>
      <c r="J231" s="60"/>
      <c r="K231" s="63" t="s">
        <v>312</v>
      </c>
      <c r="L231" s="64" t="s">
        <v>54</v>
      </c>
      <c r="M231" s="63"/>
    </row>
    <row r="232" spans="1:13" ht="20.25" customHeight="1" x14ac:dyDescent="0.15">
      <c r="A232" s="24" t="str">
        <f t="shared" si="3"/>
        <v>01765</v>
      </c>
      <c r="B232" s="57" t="s">
        <v>55</v>
      </c>
      <c r="C232" s="58" t="s">
        <v>316</v>
      </c>
      <c r="D232" s="59" t="s">
        <v>167</v>
      </c>
      <c r="E232" s="59" t="s">
        <v>24</v>
      </c>
      <c r="F232" s="60" t="s">
        <v>56</v>
      </c>
      <c r="G232" s="31" t="s">
        <v>286</v>
      </c>
      <c r="H232" s="61" t="s">
        <v>652</v>
      </c>
      <c r="I232" s="62" t="s">
        <v>733</v>
      </c>
      <c r="J232" s="60"/>
      <c r="K232" s="63" t="s">
        <v>313</v>
      </c>
      <c r="L232" s="64" t="s">
        <v>54</v>
      </c>
      <c r="M232" s="63"/>
    </row>
    <row r="233" spans="1:13" ht="20.25" customHeight="1" x14ac:dyDescent="0.15">
      <c r="A233" s="24" t="str">
        <f t="shared" si="3"/>
        <v>01766</v>
      </c>
      <c r="B233" s="57" t="s">
        <v>55</v>
      </c>
      <c r="C233" s="58" t="s">
        <v>318</v>
      </c>
      <c r="D233" s="59" t="s">
        <v>167</v>
      </c>
      <c r="E233" s="59" t="s">
        <v>225</v>
      </c>
      <c r="F233" s="60" t="s">
        <v>56</v>
      </c>
      <c r="G233" s="31" t="s">
        <v>286</v>
      </c>
      <c r="H233" s="61" t="s">
        <v>654</v>
      </c>
      <c r="I233" s="62" t="s">
        <v>734</v>
      </c>
      <c r="J233" s="60" t="s">
        <v>26</v>
      </c>
      <c r="K233" s="63" t="s">
        <v>899</v>
      </c>
      <c r="L233" s="64" t="s">
        <v>54</v>
      </c>
      <c r="M233" s="63"/>
    </row>
    <row r="234" spans="1:13" ht="20.25" customHeight="1" x14ac:dyDescent="0.15">
      <c r="A234" s="24" t="str">
        <f t="shared" si="3"/>
        <v>01767</v>
      </c>
      <c r="B234" s="57" t="s">
        <v>55</v>
      </c>
      <c r="C234" s="58" t="s">
        <v>319</v>
      </c>
      <c r="D234" s="59" t="s">
        <v>167</v>
      </c>
      <c r="E234" s="59" t="s">
        <v>225</v>
      </c>
      <c r="F234" s="60" t="s">
        <v>56</v>
      </c>
      <c r="G234" s="31" t="s">
        <v>286</v>
      </c>
      <c r="H234" s="61" t="s">
        <v>684</v>
      </c>
      <c r="I234" s="62" t="s">
        <v>735</v>
      </c>
      <c r="J234" s="60" t="s">
        <v>31</v>
      </c>
      <c r="K234" s="63" t="s">
        <v>900</v>
      </c>
      <c r="L234" s="64" t="s">
        <v>54</v>
      </c>
      <c r="M234" s="63"/>
    </row>
    <row r="235" spans="1:13" ht="20.25" customHeight="1" x14ac:dyDescent="0.15">
      <c r="A235" s="24" t="str">
        <f t="shared" si="3"/>
        <v>01768</v>
      </c>
      <c r="B235" s="57" t="s">
        <v>55</v>
      </c>
      <c r="C235" s="58" t="s">
        <v>321</v>
      </c>
      <c r="D235" s="59" t="s">
        <v>167</v>
      </c>
      <c r="E235" s="59" t="s">
        <v>174</v>
      </c>
      <c r="F235" s="60" t="s">
        <v>56</v>
      </c>
      <c r="G235" s="31" t="s">
        <v>314</v>
      </c>
      <c r="H235" s="61" t="s">
        <v>736</v>
      </c>
      <c r="I235" s="62" t="s">
        <v>588</v>
      </c>
      <c r="J235" s="60"/>
      <c r="K235" s="63" t="s">
        <v>901</v>
      </c>
      <c r="L235" s="64" t="s">
        <v>54</v>
      </c>
      <c r="M235" s="63"/>
    </row>
    <row r="236" spans="1:13" ht="20.25" customHeight="1" x14ac:dyDescent="0.15">
      <c r="A236" s="24" t="str">
        <f t="shared" si="3"/>
        <v>01769</v>
      </c>
      <c r="B236" s="57" t="s">
        <v>55</v>
      </c>
      <c r="C236" s="58" t="s">
        <v>446</v>
      </c>
      <c r="D236" s="59" t="s">
        <v>167</v>
      </c>
      <c r="E236" s="59" t="s">
        <v>24</v>
      </c>
      <c r="F236" s="60" t="s">
        <v>56</v>
      </c>
      <c r="G236" s="31" t="s">
        <v>203</v>
      </c>
      <c r="H236" s="61" t="s">
        <v>701</v>
      </c>
      <c r="I236" s="62" t="s">
        <v>737</v>
      </c>
      <c r="J236" s="60"/>
      <c r="K236" s="63" t="s">
        <v>902</v>
      </c>
      <c r="L236" s="64" t="s">
        <v>54</v>
      </c>
      <c r="M236" s="63"/>
    </row>
    <row r="237" spans="1:13" ht="20.25" customHeight="1" x14ac:dyDescent="0.15">
      <c r="A237" s="24" t="str">
        <f t="shared" si="3"/>
        <v>01770</v>
      </c>
      <c r="B237" s="57" t="s">
        <v>55</v>
      </c>
      <c r="C237" s="58" t="s">
        <v>447</v>
      </c>
      <c r="D237" s="59" t="s">
        <v>167</v>
      </c>
      <c r="E237" s="59" t="s">
        <v>37</v>
      </c>
      <c r="F237" s="60" t="s">
        <v>56</v>
      </c>
      <c r="G237" s="31" t="s">
        <v>203</v>
      </c>
      <c r="H237" s="61" t="s">
        <v>726</v>
      </c>
      <c r="I237" s="62" t="s">
        <v>738</v>
      </c>
      <c r="J237" s="60"/>
      <c r="K237" s="63" t="s">
        <v>317</v>
      </c>
      <c r="L237" s="64" t="s">
        <v>54</v>
      </c>
      <c r="M237" s="63"/>
    </row>
    <row r="238" spans="1:13" ht="20.25" customHeight="1" x14ac:dyDescent="0.15">
      <c r="A238" s="24" t="str">
        <f t="shared" si="3"/>
        <v>01771</v>
      </c>
      <c r="B238" s="57" t="s">
        <v>55</v>
      </c>
      <c r="C238" s="58" t="s">
        <v>448</v>
      </c>
      <c r="D238" s="59" t="s">
        <v>167</v>
      </c>
      <c r="E238" s="59" t="s">
        <v>48</v>
      </c>
      <c r="F238" s="60" t="s">
        <v>56</v>
      </c>
      <c r="G238" s="31" t="s">
        <v>203</v>
      </c>
      <c r="H238" s="61" t="s">
        <v>728</v>
      </c>
      <c r="I238" s="62" t="s">
        <v>739</v>
      </c>
      <c r="J238" s="60"/>
      <c r="K238" s="63" t="s">
        <v>320</v>
      </c>
      <c r="L238" s="64" t="s">
        <v>54</v>
      </c>
      <c r="M238" s="63"/>
    </row>
    <row r="239" spans="1:13" ht="20.25" customHeight="1" x14ac:dyDescent="0.15">
      <c r="A239" s="24" t="str">
        <f t="shared" si="3"/>
        <v>01772</v>
      </c>
      <c r="B239" s="57" t="s">
        <v>55</v>
      </c>
      <c r="C239" s="58" t="s">
        <v>449</v>
      </c>
      <c r="D239" s="59" t="s">
        <v>167</v>
      </c>
      <c r="E239" s="59" t="s">
        <v>24</v>
      </c>
      <c r="F239" s="60" t="s">
        <v>56</v>
      </c>
      <c r="G239" s="31" t="s">
        <v>464</v>
      </c>
      <c r="H239" s="61" t="s">
        <v>682</v>
      </c>
      <c r="I239" s="62" t="s">
        <v>740</v>
      </c>
      <c r="J239" s="60"/>
      <c r="K239" s="63" t="s">
        <v>510</v>
      </c>
      <c r="L239" s="64" t="s">
        <v>54</v>
      </c>
      <c r="M239" s="63"/>
    </row>
    <row r="240" spans="1:13" ht="20.25" customHeight="1" x14ac:dyDescent="0.15">
      <c r="A240" s="24" t="str">
        <f t="shared" si="3"/>
        <v>01773</v>
      </c>
      <c r="B240" s="57" t="s">
        <v>55</v>
      </c>
      <c r="C240" s="58" t="s">
        <v>450</v>
      </c>
      <c r="D240" s="59" t="s">
        <v>167</v>
      </c>
      <c r="E240" s="59" t="s">
        <v>37</v>
      </c>
      <c r="F240" s="60" t="s">
        <v>56</v>
      </c>
      <c r="G240" s="31" t="s">
        <v>464</v>
      </c>
      <c r="H240" s="61" t="s">
        <v>684</v>
      </c>
      <c r="I240" s="62" t="s">
        <v>741</v>
      </c>
      <c r="J240" s="60"/>
      <c r="K240" s="63" t="s">
        <v>511</v>
      </c>
      <c r="L240" s="64" t="s">
        <v>54</v>
      </c>
      <c r="M240" s="63"/>
    </row>
    <row r="241" spans="1:13" ht="20.25" customHeight="1" x14ac:dyDescent="0.15">
      <c r="A241" s="24" t="str">
        <f t="shared" si="3"/>
        <v>01774</v>
      </c>
      <c r="B241" s="57" t="s">
        <v>55</v>
      </c>
      <c r="C241" s="58" t="s">
        <v>451</v>
      </c>
      <c r="D241" s="59" t="s">
        <v>167</v>
      </c>
      <c r="E241" s="59" t="s">
        <v>48</v>
      </c>
      <c r="F241" s="60" t="s">
        <v>56</v>
      </c>
      <c r="G241" s="31" t="s">
        <v>464</v>
      </c>
      <c r="H241" s="61" t="s">
        <v>686</v>
      </c>
      <c r="I241" s="62" t="s">
        <v>742</v>
      </c>
      <c r="J241" s="60"/>
      <c r="K241" s="63" t="s">
        <v>512</v>
      </c>
      <c r="L241" s="64" t="s">
        <v>54</v>
      </c>
      <c r="M241" s="63"/>
    </row>
    <row r="242" spans="1:13" ht="20.25" customHeight="1" x14ac:dyDescent="0.15">
      <c r="A242" s="24" t="str">
        <f t="shared" si="3"/>
        <v>01775</v>
      </c>
      <c r="B242" s="57" t="s">
        <v>55</v>
      </c>
      <c r="C242" s="58" t="s">
        <v>452</v>
      </c>
      <c r="D242" s="59" t="s">
        <v>23</v>
      </c>
      <c r="E242" s="59" t="s">
        <v>24</v>
      </c>
      <c r="F242" s="60" t="s">
        <v>56</v>
      </c>
      <c r="G242" s="60" t="s">
        <v>25</v>
      </c>
      <c r="H242" s="61" t="s">
        <v>528</v>
      </c>
      <c r="I242" s="62" t="s">
        <v>743</v>
      </c>
      <c r="J242" s="60"/>
      <c r="K242" s="63" t="s">
        <v>903</v>
      </c>
      <c r="L242" s="64" t="s">
        <v>54</v>
      </c>
      <c r="M242" s="63"/>
    </row>
    <row r="243" spans="1:13" ht="20.25" customHeight="1" x14ac:dyDescent="0.15">
      <c r="A243" s="24" t="str">
        <f t="shared" si="3"/>
        <v>01776</v>
      </c>
      <c r="B243" s="57" t="s">
        <v>55</v>
      </c>
      <c r="C243" s="58" t="s">
        <v>453</v>
      </c>
      <c r="D243" s="59" t="s">
        <v>23</v>
      </c>
      <c r="E243" s="59" t="s">
        <v>37</v>
      </c>
      <c r="F243" s="60" t="s">
        <v>56</v>
      </c>
      <c r="G243" s="60" t="s">
        <v>25</v>
      </c>
      <c r="H243" s="61" t="s">
        <v>527</v>
      </c>
      <c r="I243" s="62" t="s">
        <v>744</v>
      </c>
      <c r="J243" s="60"/>
      <c r="K243" s="63" t="s">
        <v>904</v>
      </c>
      <c r="L243" s="64" t="s">
        <v>54</v>
      </c>
      <c r="M243" s="63"/>
    </row>
    <row r="244" spans="1:13" ht="20.25" customHeight="1" x14ac:dyDescent="0.15">
      <c r="A244" s="24" t="str">
        <f t="shared" si="3"/>
        <v>01777</v>
      </c>
      <c r="B244" s="57" t="s">
        <v>55</v>
      </c>
      <c r="C244" s="58" t="s">
        <v>454</v>
      </c>
      <c r="D244" s="59" t="s">
        <v>23</v>
      </c>
      <c r="E244" s="59" t="s">
        <v>48</v>
      </c>
      <c r="F244" s="60" t="s">
        <v>56</v>
      </c>
      <c r="G244" s="60" t="s">
        <v>25</v>
      </c>
      <c r="H244" s="66" t="s">
        <v>526</v>
      </c>
      <c r="I244" s="67" t="s">
        <v>745</v>
      </c>
      <c r="J244" s="60"/>
      <c r="K244" s="63" t="s">
        <v>905</v>
      </c>
      <c r="L244" s="64" t="s">
        <v>54</v>
      </c>
      <c r="M244" s="63"/>
    </row>
    <row r="245" spans="1:13" ht="20.25" customHeight="1" x14ac:dyDescent="0.15">
      <c r="A245" s="24" t="str">
        <f t="shared" si="3"/>
        <v>01778</v>
      </c>
      <c r="B245" s="57" t="s">
        <v>55</v>
      </c>
      <c r="C245" s="58" t="s">
        <v>455</v>
      </c>
      <c r="D245" s="59" t="s">
        <v>23</v>
      </c>
      <c r="E245" s="59" t="s">
        <v>58</v>
      </c>
      <c r="F245" s="60" t="s">
        <v>56</v>
      </c>
      <c r="G245" s="60" t="s">
        <v>25</v>
      </c>
      <c r="H245" s="66" t="s">
        <v>525</v>
      </c>
      <c r="I245" s="67" t="s">
        <v>524</v>
      </c>
      <c r="J245" s="60"/>
      <c r="K245" s="63" t="s">
        <v>906</v>
      </c>
      <c r="L245" s="64" t="s">
        <v>54</v>
      </c>
      <c r="M245" s="63"/>
    </row>
    <row r="246" spans="1:13" ht="20.25" customHeight="1" x14ac:dyDescent="0.15">
      <c r="A246" s="24" t="str">
        <f t="shared" si="3"/>
        <v>01779</v>
      </c>
      <c r="B246" s="57" t="s">
        <v>55</v>
      </c>
      <c r="C246" s="58" t="s">
        <v>478</v>
      </c>
      <c r="D246" s="59" t="s">
        <v>23</v>
      </c>
      <c r="E246" s="59" t="s">
        <v>68</v>
      </c>
      <c r="F246" s="60" t="s">
        <v>56</v>
      </c>
      <c r="G246" s="60" t="s">
        <v>25</v>
      </c>
      <c r="H246" s="66" t="s">
        <v>523</v>
      </c>
      <c r="I246" s="67" t="s">
        <v>522</v>
      </c>
      <c r="J246" s="60"/>
      <c r="K246" s="63" t="s">
        <v>907</v>
      </c>
      <c r="L246" s="64" t="s">
        <v>54</v>
      </c>
      <c r="M246" s="63"/>
    </row>
    <row r="247" spans="1:13" ht="20.25" customHeight="1" x14ac:dyDescent="0.15">
      <c r="A247" s="24" t="str">
        <f t="shared" si="3"/>
        <v>01780</v>
      </c>
      <c r="B247" s="57" t="s">
        <v>55</v>
      </c>
      <c r="C247" s="58" t="s">
        <v>479</v>
      </c>
      <c r="D247" s="59" t="s">
        <v>23</v>
      </c>
      <c r="E247" s="59" t="s">
        <v>70</v>
      </c>
      <c r="F247" s="60" t="s">
        <v>56</v>
      </c>
      <c r="G247" s="60" t="s">
        <v>25</v>
      </c>
      <c r="H247" s="66" t="s">
        <v>521</v>
      </c>
      <c r="I247" s="67" t="s">
        <v>520</v>
      </c>
      <c r="J247" s="60"/>
      <c r="K247" s="63" t="s">
        <v>908</v>
      </c>
      <c r="L247" s="64" t="s">
        <v>54</v>
      </c>
      <c r="M247" s="63"/>
    </row>
    <row r="248" spans="1:13" ht="20.25" customHeight="1" x14ac:dyDescent="0.15">
      <c r="A248" s="24" t="str">
        <f t="shared" si="3"/>
        <v>01781</v>
      </c>
      <c r="B248" s="57" t="s">
        <v>55</v>
      </c>
      <c r="C248" s="58" t="s">
        <v>480</v>
      </c>
      <c r="D248" s="59" t="s">
        <v>167</v>
      </c>
      <c r="E248" s="59" t="s">
        <v>174</v>
      </c>
      <c r="F248" s="60" t="s">
        <v>56</v>
      </c>
      <c r="G248" s="60" t="s">
        <v>25</v>
      </c>
      <c r="H248" s="66" t="s">
        <v>909</v>
      </c>
      <c r="I248" s="67" t="s">
        <v>910</v>
      </c>
      <c r="J248" s="60"/>
      <c r="K248" s="63" t="s">
        <v>911</v>
      </c>
      <c r="L248" s="64" t="s">
        <v>54</v>
      </c>
      <c r="M248" s="63"/>
    </row>
    <row r="249" spans="1:13" s="17" customFormat="1" ht="20.25" customHeight="1" x14ac:dyDescent="0.15">
      <c r="A249" s="24" t="str">
        <f t="shared" si="3"/>
        <v>01782</v>
      </c>
      <c r="B249" s="57" t="s">
        <v>55</v>
      </c>
      <c r="C249" s="58" t="s">
        <v>481</v>
      </c>
      <c r="D249" s="59" t="s">
        <v>23</v>
      </c>
      <c r="E249" s="59" t="s">
        <v>851</v>
      </c>
      <c r="F249" s="60" t="s">
        <v>56</v>
      </c>
      <c r="G249" s="60" t="s">
        <v>123</v>
      </c>
      <c r="H249" s="66" t="s">
        <v>587</v>
      </c>
      <c r="I249" s="67" t="s">
        <v>586</v>
      </c>
      <c r="J249" s="60"/>
      <c r="K249" s="63" t="s">
        <v>912</v>
      </c>
      <c r="L249" s="64" t="s">
        <v>54</v>
      </c>
      <c r="M249" s="63"/>
    </row>
    <row r="250" spans="1:13" ht="20.25" customHeight="1" x14ac:dyDescent="0.15">
      <c r="A250" s="24" t="str">
        <f t="shared" si="3"/>
        <v>01783</v>
      </c>
      <c r="B250" s="57" t="s">
        <v>55</v>
      </c>
      <c r="C250" s="58" t="s">
        <v>482</v>
      </c>
      <c r="D250" s="59" t="s">
        <v>23</v>
      </c>
      <c r="E250" s="59" t="s">
        <v>851</v>
      </c>
      <c r="F250" s="60" t="s">
        <v>56</v>
      </c>
      <c r="G250" s="60" t="s">
        <v>123</v>
      </c>
      <c r="H250" s="66" t="s">
        <v>585</v>
      </c>
      <c r="I250" s="67" t="s">
        <v>584</v>
      </c>
      <c r="J250" s="60"/>
      <c r="K250" s="63" t="s">
        <v>913</v>
      </c>
      <c r="L250" s="64" t="s">
        <v>54</v>
      </c>
      <c r="M250" s="63"/>
    </row>
    <row r="251" spans="1:13" s="18" customFormat="1" ht="20.25" customHeight="1" x14ac:dyDescent="0.15">
      <c r="A251" s="24" t="str">
        <f t="shared" si="3"/>
        <v>01784</v>
      </c>
      <c r="B251" s="57" t="s">
        <v>55</v>
      </c>
      <c r="C251" s="58" t="s">
        <v>483</v>
      </c>
      <c r="D251" s="59" t="s">
        <v>23</v>
      </c>
      <c r="E251" s="59" t="s">
        <v>851</v>
      </c>
      <c r="F251" s="60" t="s">
        <v>56</v>
      </c>
      <c r="G251" s="60" t="s">
        <v>123</v>
      </c>
      <c r="H251" s="66" t="s">
        <v>583</v>
      </c>
      <c r="I251" s="67" t="s">
        <v>582</v>
      </c>
      <c r="J251" s="60"/>
      <c r="K251" s="63" t="s">
        <v>914</v>
      </c>
      <c r="L251" s="64" t="s">
        <v>54</v>
      </c>
      <c r="M251" s="63"/>
    </row>
    <row r="252" spans="1:13" ht="20.25" customHeight="1" x14ac:dyDescent="0.15">
      <c r="A252" s="24" t="str">
        <f t="shared" si="3"/>
        <v>01785</v>
      </c>
      <c r="B252" s="57" t="s">
        <v>55</v>
      </c>
      <c r="C252" s="58" t="s">
        <v>484</v>
      </c>
      <c r="D252" s="59" t="s">
        <v>23</v>
      </c>
      <c r="E252" s="59" t="s">
        <v>851</v>
      </c>
      <c r="F252" s="60" t="s">
        <v>56</v>
      </c>
      <c r="G252" s="60" t="s">
        <v>123</v>
      </c>
      <c r="H252" s="66" t="s">
        <v>581</v>
      </c>
      <c r="I252" s="67" t="s">
        <v>580</v>
      </c>
      <c r="J252" s="60"/>
      <c r="K252" s="63" t="s">
        <v>915</v>
      </c>
      <c r="L252" s="64" t="s">
        <v>54</v>
      </c>
      <c r="M252" s="63"/>
    </row>
    <row r="253" spans="1:13" ht="20.25" customHeight="1" x14ac:dyDescent="0.15">
      <c r="A253" s="24" t="str">
        <f t="shared" si="3"/>
        <v>01786</v>
      </c>
      <c r="B253" s="57" t="s">
        <v>55</v>
      </c>
      <c r="C253" s="58" t="s">
        <v>485</v>
      </c>
      <c r="D253" s="59" t="s">
        <v>167</v>
      </c>
      <c r="E253" s="59" t="s">
        <v>174</v>
      </c>
      <c r="F253" s="60" t="s">
        <v>56</v>
      </c>
      <c r="G253" s="60" t="s">
        <v>185</v>
      </c>
      <c r="H253" s="66" t="s">
        <v>678</v>
      </c>
      <c r="I253" s="67" t="s">
        <v>746</v>
      </c>
      <c r="J253" s="60"/>
      <c r="K253" s="63" t="s">
        <v>916</v>
      </c>
      <c r="L253" s="64" t="s">
        <v>54</v>
      </c>
      <c r="M253" s="63"/>
    </row>
    <row r="254" spans="1:13" ht="20.25" customHeight="1" x14ac:dyDescent="0.15">
      <c r="A254" s="24" t="str">
        <f t="shared" si="3"/>
        <v>01787</v>
      </c>
      <c r="B254" s="57" t="s">
        <v>55</v>
      </c>
      <c r="C254" s="58" t="s">
        <v>1109</v>
      </c>
      <c r="D254" s="59" t="s">
        <v>167</v>
      </c>
      <c r="E254" s="59" t="s">
        <v>174</v>
      </c>
      <c r="F254" s="60" t="s">
        <v>56</v>
      </c>
      <c r="G254" s="60" t="s">
        <v>185</v>
      </c>
      <c r="H254" s="66" t="s">
        <v>679</v>
      </c>
      <c r="I254" s="67" t="s">
        <v>747</v>
      </c>
      <c r="J254" s="60"/>
      <c r="K254" s="63" t="s">
        <v>917</v>
      </c>
      <c r="L254" s="64" t="s">
        <v>54</v>
      </c>
      <c r="M254" s="63"/>
    </row>
    <row r="255" spans="1:13" ht="20.25" customHeight="1" x14ac:dyDescent="0.15">
      <c r="A255" s="24" t="str">
        <f t="shared" si="3"/>
        <v>02601</v>
      </c>
      <c r="B255" s="57" t="s">
        <v>60</v>
      </c>
      <c r="C255" s="58" t="s">
        <v>639</v>
      </c>
      <c r="D255" s="59" t="s">
        <v>23</v>
      </c>
      <c r="E255" s="59" t="s">
        <v>48</v>
      </c>
      <c r="F255" s="60" t="s">
        <v>61</v>
      </c>
      <c r="G255" s="60" t="s">
        <v>143</v>
      </c>
      <c r="H255" s="66">
        <v>311</v>
      </c>
      <c r="I255" s="67" t="s">
        <v>748</v>
      </c>
      <c r="J255" s="60"/>
      <c r="K255" s="63" t="s">
        <v>322</v>
      </c>
      <c r="L255" s="64" t="s">
        <v>323</v>
      </c>
      <c r="M255" s="63"/>
    </row>
    <row r="256" spans="1:13" ht="20.25" customHeight="1" x14ac:dyDescent="0.15">
      <c r="A256" s="24" t="str">
        <f t="shared" si="3"/>
        <v>02602</v>
      </c>
      <c r="B256" s="57" t="s">
        <v>60</v>
      </c>
      <c r="C256" s="58" t="s">
        <v>30</v>
      </c>
      <c r="D256" s="59" t="s">
        <v>23</v>
      </c>
      <c r="E256" s="59" t="s">
        <v>58</v>
      </c>
      <c r="F256" s="60" t="s">
        <v>61</v>
      </c>
      <c r="G256" s="60" t="s">
        <v>143</v>
      </c>
      <c r="H256" s="66">
        <v>411</v>
      </c>
      <c r="I256" s="67" t="s">
        <v>749</v>
      </c>
      <c r="J256" s="60"/>
      <c r="K256" s="63" t="s">
        <v>324</v>
      </c>
      <c r="L256" s="64" t="s">
        <v>323</v>
      </c>
      <c r="M256" s="63"/>
    </row>
    <row r="257" spans="1:13" ht="20.25" customHeight="1" x14ac:dyDescent="0.15">
      <c r="A257" s="24" t="str">
        <f t="shared" si="3"/>
        <v>02603</v>
      </c>
      <c r="B257" s="57" t="s">
        <v>60</v>
      </c>
      <c r="C257" s="58" t="s">
        <v>36</v>
      </c>
      <c r="D257" s="59" t="s">
        <v>23</v>
      </c>
      <c r="E257" s="59" t="s">
        <v>68</v>
      </c>
      <c r="F257" s="60" t="s">
        <v>61</v>
      </c>
      <c r="G257" s="60" t="s">
        <v>143</v>
      </c>
      <c r="H257" s="66">
        <v>511</v>
      </c>
      <c r="I257" s="67" t="s">
        <v>750</v>
      </c>
      <c r="J257" s="60"/>
      <c r="K257" s="63" t="s">
        <v>325</v>
      </c>
      <c r="L257" s="64" t="s">
        <v>323</v>
      </c>
      <c r="M257" s="63"/>
    </row>
    <row r="258" spans="1:13" ht="20.25" customHeight="1" x14ac:dyDescent="0.15">
      <c r="A258" s="24" t="str">
        <f t="shared" si="3"/>
        <v>02604</v>
      </c>
      <c r="B258" s="57" t="s">
        <v>60</v>
      </c>
      <c r="C258" s="58" t="s">
        <v>41</v>
      </c>
      <c r="D258" s="59" t="s">
        <v>23</v>
      </c>
      <c r="E258" s="59" t="s">
        <v>70</v>
      </c>
      <c r="F258" s="60" t="s">
        <v>61</v>
      </c>
      <c r="G258" s="60" t="s">
        <v>143</v>
      </c>
      <c r="H258" s="66">
        <v>611</v>
      </c>
      <c r="I258" s="67" t="s">
        <v>751</v>
      </c>
      <c r="J258" s="60"/>
      <c r="K258" s="63" t="s">
        <v>326</v>
      </c>
      <c r="L258" s="64" t="s">
        <v>323</v>
      </c>
      <c r="M258" s="63"/>
    </row>
    <row r="259" spans="1:13" s="18" customFormat="1" ht="20.25" customHeight="1" x14ac:dyDescent="0.15">
      <c r="A259" s="24" t="str">
        <f t="shared" si="3"/>
        <v>02605</v>
      </c>
      <c r="B259" s="57" t="s">
        <v>60</v>
      </c>
      <c r="C259" s="58" t="s">
        <v>47</v>
      </c>
      <c r="D259" s="59" t="s">
        <v>23</v>
      </c>
      <c r="E259" s="59" t="s">
        <v>152</v>
      </c>
      <c r="F259" s="60" t="s">
        <v>61</v>
      </c>
      <c r="G259" s="60" t="s">
        <v>153</v>
      </c>
      <c r="H259" s="66">
        <v>125</v>
      </c>
      <c r="I259" s="67" t="s">
        <v>1203</v>
      </c>
      <c r="J259" s="60" t="s">
        <v>26</v>
      </c>
      <c r="K259" s="63" t="s">
        <v>918</v>
      </c>
      <c r="L259" s="64" t="s">
        <v>323</v>
      </c>
      <c r="M259" s="63"/>
    </row>
    <row r="260" spans="1:13" ht="20.25" customHeight="1" x14ac:dyDescent="0.15">
      <c r="A260" s="24" t="str">
        <f t="shared" si="3"/>
        <v>02606</v>
      </c>
      <c r="B260" s="57" t="s">
        <v>60</v>
      </c>
      <c r="C260" s="58" t="s">
        <v>52</v>
      </c>
      <c r="D260" s="59" t="s">
        <v>23</v>
      </c>
      <c r="E260" s="59" t="s">
        <v>152</v>
      </c>
      <c r="F260" s="60" t="s">
        <v>61</v>
      </c>
      <c r="G260" s="60" t="s">
        <v>153</v>
      </c>
      <c r="H260" s="66">
        <v>126</v>
      </c>
      <c r="I260" s="67" t="s">
        <v>327</v>
      </c>
      <c r="J260" s="60" t="s">
        <v>31</v>
      </c>
      <c r="K260" s="63" t="s">
        <v>919</v>
      </c>
      <c r="L260" s="64" t="s">
        <v>323</v>
      </c>
      <c r="M260" s="63"/>
    </row>
    <row r="261" spans="1:13" s="18" customFormat="1" ht="20.25" customHeight="1" x14ac:dyDescent="0.15">
      <c r="A261" s="24" t="str">
        <f t="shared" si="3"/>
        <v>02701</v>
      </c>
      <c r="B261" s="57" t="s">
        <v>65</v>
      </c>
      <c r="C261" s="58" t="s">
        <v>639</v>
      </c>
      <c r="D261" s="59" t="s">
        <v>23</v>
      </c>
      <c r="E261" s="59" t="s">
        <v>24</v>
      </c>
      <c r="F261" s="60" t="s">
        <v>66</v>
      </c>
      <c r="G261" s="60" t="s">
        <v>286</v>
      </c>
      <c r="H261" s="66">
        <v>104</v>
      </c>
      <c r="I261" s="67" t="s">
        <v>328</v>
      </c>
      <c r="J261" s="60"/>
      <c r="K261" s="63" t="s">
        <v>329</v>
      </c>
      <c r="L261" s="64" t="s">
        <v>64</v>
      </c>
      <c r="M261" s="63"/>
    </row>
    <row r="262" spans="1:13" ht="20.25" customHeight="1" x14ac:dyDescent="0.15">
      <c r="A262" s="24" t="str">
        <f t="shared" si="3"/>
        <v>02702</v>
      </c>
      <c r="B262" s="57" t="s">
        <v>65</v>
      </c>
      <c r="C262" s="58" t="s">
        <v>30</v>
      </c>
      <c r="D262" s="59" t="s">
        <v>23</v>
      </c>
      <c r="E262" s="59" t="s">
        <v>37</v>
      </c>
      <c r="F262" s="60" t="s">
        <v>66</v>
      </c>
      <c r="G262" s="60" t="s">
        <v>286</v>
      </c>
      <c r="H262" s="66">
        <v>204</v>
      </c>
      <c r="I262" s="67" t="s">
        <v>330</v>
      </c>
      <c r="J262" s="60"/>
      <c r="K262" s="63" t="s">
        <v>331</v>
      </c>
      <c r="L262" s="64" t="s">
        <v>64</v>
      </c>
      <c r="M262" s="63"/>
    </row>
    <row r="263" spans="1:13" s="18" customFormat="1" ht="20.25" customHeight="1" x14ac:dyDescent="0.15">
      <c r="A263" s="24" t="str">
        <f t="shared" si="3"/>
        <v>02703</v>
      </c>
      <c r="B263" s="57" t="s">
        <v>65</v>
      </c>
      <c r="C263" s="58" t="s">
        <v>36</v>
      </c>
      <c r="D263" s="59" t="s">
        <v>23</v>
      </c>
      <c r="E263" s="59" t="s">
        <v>48</v>
      </c>
      <c r="F263" s="60" t="s">
        <v>66</v>
      </c>
      <c r="G263" s="60" t="s">
        <v>286</v>
      </c>
      <c r="H263" s="66">
        <v>304</v>
      </c>
      <c r="I263" s="67" t="s">
        <v>332</v>
      </c>
      <c r="J263" s="60"/>
      <c r="K263" s="63" t="s">
        <v>333</v>
      </c>
      <c r="L263" s="64" t="s">
        <v>64</v>
      </c>
      <c r="M263" s="63"/>
    </row>
    <row r="264" spans="1:13" ht="20.25" customHeight="1" x14ac:dyDescent="0.15">
      <c r="A264" s="24" t="str">
        <f t="shared" si="3"/>
        <v>02704</v>
      </c>
      <c r="B264" s="57" t="s">
        <v>65</v>
      </c>
      <c r="C264" s="58" t="s">
        <v>41</v>
      </c>
      <c r="D264" s="59" t="s">
        <v>23</v>
      </c>
      <c r="E264" s="59" t="s">
        <v>58</v>
      </c>
      <c r="F264" s="31" t="s">
        <v>66</v>
      </c>
      <c r="G264" s="31" t="s">
        <v>286</v>
      </c>
      <c r="H264" s="66">
        <v>404</v>
      </c>
      <c r="I264" s="67" t="s">
        <v>334</v>
      </c>
      <c r="J264" s="60"/>
      <c r="K264" s="63" t="s">
        <v>335</v>
      </c>
      <c r="L264" s="64" t="s">
        <v>64</v>
      </c>
      <c r="M264" s="63"/>
    </row>
    <row r="265" spans="1:13" s="18" customFormat="1" ht="20.25" customHeight="1" x14ac:dyDescent="0.15">
      <c r="A265" s="24" t="str">
        <f t="shared" ref="A265:A331" si="4">B265&amp;C265</f>
        <v>02705</v>
      </c>
      <c r="B265" s="57" t="s">
        <v>65</v>
      </c>
      <c r="C265" s="58" t="s">
        <v>47</v>
      </c>
      <c r="D265" s="59" t="s">
        <v>23</v>
      </c>
      <c r="E265" s="59" t="s">
        <v>68</v>
      </c>
      <c r="F265" s="31" t="s">
        <v>66</v>
      </c>
      <c r="G265" s="31" t="s">
        <v>286</v>
      </c>
      <c r="H265" s="66">
        <v>504</v>
      </c>
      <c r="I265" s="67" t="s">
        <v>336</v>
      </c>
      <c r="J265" s="60"/>
      <c r="K265" s="63" t="s">
        <v>337</v>
      </c>
      <c r="L265" s="64" t="s">
        <v>64</v>
      </c>
      <c r="M265" s="63"/>
    </row>
    <row r="266" spans="1:13" ht="20.25" customHeight="1" x14ac:dyDescent="0.15">
      <c r="A266" s="24" t="str">
        <f t="shared" si="4"/>
        <v>02706</v>
      </c>
      <c r="B266" s="57" t="s">
        <v>65</v>
      </c>
      <c r="C266" s="58" t="s">
        <v>52</v>
      </c>
      <c r="D266" s="59" t="s">
        <v>23</v>
      </c>
      <c r="E266" s="59" t="s">
        <v>70</v>
      </c>
      <c r="F266" s="31" t="s">
        <v>66</v>
      </c>
      <c r="G266" s="31" t="s">
        <v>286</v>
      </c>
      <c r="H266" s="66">
        <v>604</v>
      </c>
      <c r="I266" s="67" t="s">
        <v>338</v>
      </c>
      <c r="J266" s="60"/>
      <c r="K266" s="63" t="s">
        <v>339</v>
      </c>
      <c r="L266" s="64" t="s">
        <v>64</v>
      </c>
      <c r="M266" s="63"/>
    </row>
    <row r="267" spans="1:13" s="18" customFormat="1" ht="20.25" customHeight="1" x14ac:dyDescent="0.15">
      <c r="A267" s="24" t="str">
        <f t="shared" si="4"/>
        <v>02707</v>
      </c>
      <c r="B267" s="57" t="s">
        <v>65</v>
      </c>
      <c r="C267" s="58" t="s">
        <v>57</v>
      </c>
      <c r="D267" s="59" t="s">
        <v>167</v>
      </c>
      <c r="E267" s="59" t="s">
        <v>24</v>
      </c>
      <c r="F267" s="66" t="s">
        <v>66</v>
      </c>
      <c r="G267" s="66" t="s">
        <v>286</v>
      </c>
      <c r="H267" s="66" t="s">
        <v>682</v>
      </c>
      <c r="I267" s="67" t="s">
        <v>340</v>
      </c>
      <c r="J267" s="60"/>
      <c r="K267" s="63" t="s">
        <v>341</v>
      </c>
      <c r="L267" s="64" t="s">
        <v>64</v>
      </c>
      <c r="M267" s="63"/>
    </row>
    <row r="268" spans="1:13" s="18" customFormat="1" ht="20.25" customHeight="1" x14ac:dyDescent="0.15">
      <c r="A268" s="24" t="str">
        <f t="shared" si="4"/>
        <v>02708</v>
      </c>
      <c r="B268" s="57" t="s">
        <v>65</v>
      </c>
      <c r="C268" s="58" t="s">
        <v>62</v>
      </c>
      <c r="D268" s="59" t="s">
        <v>167</v>
      </c>
      <c r="E268" s="59" t="s">
        <v>225</v>
      </c>
      <c r="F268" s="66" t="s">
        <v>66</v>
      </c>
      <c r="G268" s="66" t="s">
        <v>286</v>
      </c>
      <c r="H268" s="66" t="s">
        <v>707</v>
      </c>
      <c r="I268" s="67" t="s">
        <v>342</v>
      </c>
      <c r="J268" s="60" t="s">
        <v>26</v>
      </c>
      <c r="K268" s="63" t="s">
        <v>920</v>
      </c>
      <c r="L268" s="64" t="s">
        <v>64</v>
      </c>
      <c r="M268" s="63"/>
    </row>
    <row r="269" spans="1:13" ht="20.25" customHeight="1" x14ac:dyDescent="0.15">
      <c r="A269" s="24" t="str">
        <f t="shared" si="4"/>
        <v>02709</v>
      </c>
      <c r="B269" s="57" t="s">
        <v>65</v>
      </c>
      <c r="C269" s="58" t="s">
        <v>67</v>
      </c>
      <c r="D269" s="59" t="s">
        <v>167</v>
      </c>
      <c r="E269" s="59" t="s">
        <v>225</v>
      </c>
      <c r="F269" s="66" t="s">
        <v>66</v>
      </c>
      <c r="G269" s="66" t="s">
        <v>286</v>
      </c>
      <c r="H269" s="66" t="s">
        <v>726</v>
      </c>
      <c r="I269" s="67" t="s">
        <v>343</v>
      </c>
      <c r="J269" s="60" t="s">
        <v>31</v>
      </c>
      <c r="K269" s="63" t="s">
        <v>921</v>
      </c>
      <c r="L269" s="64" t="s">
        <v>64</v>
      </c>
      <c r="M269" s="63"/>
    </row>
    <row r="270" spans="1:13" ht="20.25" customHeight="1" x14ac:dyDescent="0.15">
      <c r="A270" s="24" t="str">
        <f t="shared" si="4"/>
        <v>02710</v>
      </c>
      <c r="B270" s="57" t="s">
        <v>65</v>
      </c>
      <c r="C270" s="58" t="s">
        <v>69</v>
      </c>
      <c r="D270" s="59" t="s">
        <v>167</v>
      </c>
      <c r="E270" s="59" t="s">
        <v>174</v>
      </c>
      <c r="F270" s="66" t="s">
        <v>66</v>
      </c>
      <c r="G270" s="66" t="s">
        <v>314</v>
      </c>
      <c r="H270" s="66" t="s">
        <v>752</v>
      </c>
      <c r="I270" s="67" t="s">
        <v>344</v>
      </c>
      <c r="J270" s="60"/>
      <c r="K270" s="63" t="s">
        <v>922</v>
      </c>
      <c r="L270" s="64" t="s">
        <v>64</v>
      </c>
      <c r="M270" s="63"/>
    </row>
    <row r="271" spans="1:13" s="17" customFormat="1" ht="20.25" customHeight="1" x14ac:dyDescent="0.15">
      <c r="A271" s="24" t="str">
        <f t="shared" si="4"/>
        <v>03801</v>
      </c>
      <c r="B271" s="57" t="s">
        <v>72</v>
      </c>
      <c r="C271" s="58" t="s">
        <v>639</v>
      </c>
      <c r="D271" s="59" t="s">
        <v>23</v>
      </c>
      <c r="E271" s="59" t="s">
        <v>24</v>
      </c>
      <c r="F271" s="66" t="s">
        <v>73</v>
      </c>
      <c r="G271" s="66" t="s">
        <v>25</v>
      </c>
      <c r="H271" s="66">
        <v>113</v>
      </c>
      <c r="I271" s="67" t="s">
        <v>345</v>
      </c>
      <c r="J271" s="60" t="s">
        <v>26</v>
      </c>
      <c r="K271" s="63" t="s">
        <v>923</v>
      </c>
      <c r="L271" s="64" t="s">
        <v>71</v>
      </c>
      <c r="M271" s="63"/>
    </row>
    <row r="272" spans="1:13" s="17" customFormat="1" ht="20.25" customHeight="1" x14ac:dyDescent="0.15">
      <c r="A272" s="24" t="str">
        <f t="shared" si="4"/>
        <v>03802</v>
      </c>
      <c r="B272" s="57" t="s">
        <v>72</v>
      </c>
      <c r="C272" s="58" t="s">
        <v>30</v>
      </c>
      <c r="D272" s="59" t="s">
        <v>23</v>
      </c>
      <c r="E272" s="59" t="s">
        <v>24</v>
      </c>
      <c r="F272" s="66" t="s">
        <v>73</v>
      </c>
      <c r="G272" s="66" t="s">
        <v>25</v>
      </c>
      <c r="H272" s="66">
        <v>114</v>
      </c>
      <c r="I272" s="67" t="s">
        <v>346</v>
      </c>
      <c r="J272" s="60" t="s">
        <v>31</v>
      </c>
      <c r="K272" s="63" t="s">
        <v>924</v>
      </c>
      <c r="L272" s="64" t="s">
        <v>71</v>
      </c>
      <c r="M272" s="63"/>
    </row>
    <row r="273" spans="1:13" ht="20.25" customHeight="1" x14ac:dyDescent="0.15">
      <c r="A273" s="24" t="str">
        <f t="shared" si="4"/>
        <v>03803</v>
      </c>
      <c r="B273" s="57" t="s">
        <v>72</v>
      </c>
      <c r="C273" s="58" t="s">
        <v>36</v>
      </c>
      <c r="D273" s="59" t="s">
        <v>23</v>
      </c>
      <c r="E273" s="59" t="s">
        <v>37</v>
      </c>
      <c r="F273" s="66" t="s">
        <v>73</v>
      </c>
      <c r="G273" s="60" t="s">
        <v>25</v>
      </c>
      <c r="H273" s="59">
        <v>213</v>
      </c>
      <c r="I273" s="63" t="s">
        <v>347</v>
      </c>
      <c r="J273" s="60" t="s">
        <v>26</v>
      </c>
      <c r="K273" s="63" t="s">
        <v>925</v>
      </c>
      <c r="L273" s="64" t="s">
        <v>71</v>
      </c>
      <c r="M273" s="63"/>
    </row>
    <row r="274" spans="1:13" s="17" customFormat="1" ht="20.25" customHeight="1" x14ac:dyDescent="0.15">
      <c r="A274" s="24" t="str">
        <f t="shared" si="4"/>
        <v>03804</v>
      </c>
      <c r="B274" s="57" t="s">
        <v>72</v>
      </c>
      <c r="C274" s="58" t="s">
        <v>41</v>
      </c>
      <c r="D274" s="59" t="s">
        <v>23</v>
      </c>
      <c r="E274" s="59" t="s">
        <v>37</v>
      </c>
      <c r="F274" s="60" t="s">
        <v>73</v>
      </c>
      <c r="G274" s="31" t="s">
        <v>25</v>
      </c>
      <c r="H274" s="66">
        <v>214</v>
      </c>
      <c r="I274" s="67" t="s">
        <v>348</v>
      </c>
      <c r="J274" s="60" t="s">
        <v>31</v>
      </c>
      <c r="K274" s="63" t="s">
        <v>926</v>
      </c>
      <c r="L274" s="64" t="s">
        <v>71</v>
      </c>
      <c r="M274" s="63"/>
    </row>
    <row r="275" spans="1:13" ht="20.25" customHeight="1" x14ac:dyDescent="0.15">
      <c r="A275" s="24" t="str">
        <f t="shared" si="4"/>
        <v>03805</v>
      </c>
      <c r="B275" s="57" t="s">
        <v>72</v>
      </c>
      <c r="C275" s="58" t="s">
        <v>47</v>
      </c>
      <c r="D275" s="59" t="s">
        <v>23</v>
      </c>
      <c r="E275" s="59" t="s">
        <v>48</v>
      </c>
      <c r="F275" s="60" t="s">
        <v>73</v>
      </c>
      <c r="G275" s="31" t="s">
        <v>25</v>
      </c>
      <c r="H275" s="66">
        <v>313</v>
      </c>
      <c r="I275" s="67" t="s">
        <v>1204</v>
      </c>
      <c r="J275" s="60" t="s">
        <v>26</v>
      </c>
      <c r="K275" s="63" t="s">
        <v>927</v>
      </c>
      <c r="L275" s="64" t="s">
        <v>71</v>
      </c>
      <c r="M275" s="63"/>
    </row>
    <row r="276" spans="1:13" s="17" customFormat="1" ht="20.25" customHeight="1" x14ac:dyDescent="0.15">
      <c r="A276" s="24" t="str">
        <f t="shared" si="4"/>
        <v>03806</v>
      </c>
      <c r="B276" s="57" t="s">
        <v>72</v>
      </c>
      <c r="C276" s="58" t="s">
        <v>52</v>
      </c>
      <c r="D276" s="59" t="s">
        <v>23</v>
      </c>
      <c r="E276" s="59" t="s">
        <v>48</v>
      </c>
      <c r="F276" s="60" t="s">
        <v>73</v>
      </c>
      <c r="G276" s="31" t="s">
        <v>25</v>
      </c>
      <c r="H276" s="66">
        <v>314</v>
      </c>
      <c r="I276" s="67" t="s">
        <v>349</v>
      </c>
      <c r="J276" s="60" t="s">
        <v>31</v>
      </c>
      <c r="K276" s="63" t="s">
        <v>928</v>
      </c>
      <c r="L276" s="64" t="s">
        <v>71</v>
      </c>
      <c r="M276" s="63"/>
    </row>
    <row r="277" spans="1:13" ht="20.25" customHeight="1" x14ac:dyDescent="0.15">
      <c r="A277" s="24" t="str">
        <f t="shared" si="4"/>
        <v>03807</v>
      </c>
      <c r="B277" s="57" t="s">
        <v>72</v>
      </c>
      <c r="C277" s="58" t="s">
        <v>57</v>
      </c>
      <c r="D277" s="59" t="s">
        <v>23</v>
      </c>
      <c r="E277" s="59" t="s">
        <v>58</v>
      </c>
      <c r="F277" s="60" t="s">
        <v>73</v>
      </c>
      <c r="G277" s="31" t="s">
        <v>25</v>
      </c>
      <c r="H277" s="66">
        <v>413</v>
      </c>
      <c r="I277" s="67" t="s">
        <v>350</v>
      </c>
      <c r="J277" s="60" t="s">
        <v>26</v>
      </c>
      <c r="K277" s="63" t="s">
        <v>929</v>
      </c>
      <c r="L277" s="64" t="s">
        <v>71</v>
      </c>
      <c r="M277" s="63"/>
    </row>
    <row r="278" spans="1:13" s="17" customFormat="1" ht="20.25" customHeight="1" x14ac:dyDescent="0.15">
      <c r="A278" s="24" t="str">
        <f t="shared" si="4"/>
        <v>03808</v>
      </c>
      <c r="B278" s="57" t="s">
        <v>72</v>
      </c>
      <c r="C278" s="58" t="s">
        <v>62</v>
      </c>
      <c r="D278" s="59" t="s">
        <v>23</v>
      </c>
      <c r="E278" s="59" t="s">
        <v>58</v>
      </c>
      <c r="F278" s="60" t="s">
        <v>73</v>
      </c>
      <c r="G278" s="60" t="s">
        <v>25</v>
      </c>
      <c r="H278" s="66">
        <v>414</v>
      </c>
      <c r="I278" s="67" t="s">
        <v>351</v>
      </c>
      <c r="J278" s="60" t="s">
        <v>31</v>
      </c>
      <c r="K278" s="63" t="s">
        <v>930</v>
      </c>
      <c r="L278" s="64" t="s">
        <v>71</v>
      </c>
      <c r="M278" s="63"/>
    </row>
    <row r="279" spans="1:13" ht="20.25" customHeight="1" x14ac:dyDescent="0.15">
      <c r="A279" s="24" t="str">
        <f t="shared" si="4"/>
        <v>03809</v>
      </c>
      <c r="B279" s="57" t="s">
        <v>72</v>
      </c>
      <c r="C279" s="58" t="s">
        <v>67</v>
      </c>
      <c r="D279" s="59" t="s">
        <v>23</v>
      </c>
      <c r="E279" s="59" t="s">
        <v>68</v>
      </c>
      <c r="F279" s="60" t="s">
        <v>73</v>
      </c>
      <c r="G279" s="60" t="s">
        <v>25</v>
      </c>
      <c r="H279" s="66">
        <v>513</v>
      </c>
      <c r="I279" s="67" t="s">
        <v>1205</v>
      </c>
      <c r="J279" s="60"/>
      <c r="K279" s="63" t="s">
        <v>352</v>
      </c>
      <c r="L279" s="64" t="s">
        <v>71</v>
      </c>
      <c r="M279" s="63"/>
    </row>
    <row r="280" spans="1:13" s="17" customFormat="1" ht="20.25" customHeight="1" x14ac:dyDescent="0.15">
      <c r="A280" s="24" t="str">
        <f t="shared" si="4"/>
        <v>03810</v>
      </c>
      <c r="B280" s="57" t="s">
        <v>72</v>
      </c>
      <c r="C280" s="58" t="s">
        <v>69</v>
      </c>
      <c r="D280" s="59" t="s">
        <v>23</v>
      </c>
      <c r="E280" s="59" t="s">
        <v>70</v>
      </c>
      <c r="F280" s="60" t="s">
        <v>73</v>
      </c>
      <c r="G280" s="60" t="s">
        <v>25</v>
      </c>
      <c r="H280" s="61">
        <v>613</v>
      </c>
      <c r="I280" s="62" t="s">
        <v>353</v>
      </c>
      <c r="J280" s="60"/>
      <c r="K280" s="63" t="s">
        <v>354</v>
      </c>
      <c r="L280" s="64" t="s">
        <v>71</v>
      </c>
      <c r="M280" s="63"/>
    </row>
    <row r="281" spans="1:13" ht="19.5" customHeight="1" x14ac:dyDescent="0.15">
      <c r="A281" s="24" t="str">
        <f t="shared" si="4"/>
        <v>03811</v>
      </c>
      <c r="B281" s="57" t="s">
        <v>72</v>
      </c>
      <c r="C281" s="58" t="s">
        <v>74</v>
      </c>
      <c r="D281" s="59" t="s">
        <v>23</v>
      </c>
      <c r="E281" s="59" t="s">
        <v>24</v>
      </c>
      <c r="F281" s="60" t="s">
        <v>73</v>
      </c>
      <c r="G281" s="60" t="s">
        <v>75</v>
      </c>
      <c r="H281" s="61">
        <v>108</v>
      </c>
      <c r="I281" s="62" t="s">
        <v>1206</v>
      </c>
      <c r="J281" s="60"/>
      <c r="K281" s="63" t="s">
        <v>355</v>
      </c>
      <c r="L281" s="64" t="s">
        <v>71</v>
      </c>
      <c r="M281" s="63"/>
    </row>
    <row r="282" spans="1:13" ht="19.5" customHeight="1" x14ac:dyDescent="0.15">
      <c r="A282" s="24" t="str">
        <f t="shared" si="4"/>
        <v>03812</v>
      </c>
      <c r="B282" s="57" t="s">
        <v>72</v>
      </c>
      <c r="C282" s="58" t="s">
        <v>80</v>
      </c>
      <c r="D282" s="59" t="s">
        <v>23</v>
      </c>
      <c r="E282" s="59" t="s">
        <v>37</v>
      </c>
      <c r="F282" s="60" t="s">
        <v>73</v>
      </c>
      <c r="G282" s="60" t="s">
        <v>75</v>
      </c>
      <c r="H282" s="61">
        <v>208</v>
      </c>
      <c r="I282" s="62" t="s">
        <v>356</v>
      </c>
      <c r="J282" s="60"/>
      <c r="K282" s="63" t="s">
        <v>357</v>
      </c>
      <c r="L282" s="64" t="s">
        <v>71</v>
      </c>
      <c r="M282" s="63"/>
    </row>
    <row r="283" spans="1:13" ht="20.25" customHeight="1" x14ac:dyDescent="0.15">
      <c r="A283" s="24" t="str">
        <f t="shared" si="4"/>
        <v>03813</v>
      </c>
      <c r="B283" s="57" t="s">
        <v>72</v>
      </c>
      <c r="C283" s="58" t="s">
        <v>84</v>
      </c>
      <c r="D283" s="59" t="s">
        <v>23</v>
      </c>
      <c r="E283" s="59" t="s">
        <v>48</v>
      </c>
      <c r="F283" s="60" t="s">
        <v>73</v>
      </c>
      <c r="G283" s="60" t="s">
        <v>75</v>
      </c>
      <c r="H283" s="61">
        <v>308</v>
      </c>
      <c r="I283" s="62" t="s">
        <v>1207</v>
      </c>
      <c r="J283" s="60"/>
      <c r="K283" s="63" t="s">
        <v>358</v>
      </c>
      <c r="L283" s="64" t="s">
        <v>71</v>
      </c>
      <c r="M283" s="63"/>
    </row>
    <row r="284" spans="1:13" ht="20.25" customHeight="1" x14ac:dyDescent="0.15">
      <c r="A284" s="24" t="str">
        <f t="shared" si="4"/>
        <v>03814</v>
      </c>
      <c r="B284" s="57" t="s">
        <v>72</v>
      </c>
      <c r="C284" s="58" t="s">
        <v>88</v>
      </c>
      <c r="D284" s="59" t="s">
        <v>23</v>
      </c>
      <c r="E284" s="59" t="s">
        <v>58</v>
      </c>
      <c r="F284" s="60" t="s">
        <v>73</v>
      </c>
      <c r="G284" s="60" t="s">
        <v>75</v>
      </c>
      <c r="H284" s="61">
        <v>408</v>
      </c>
      <c r="I284" s="62" t="s">
        <v>359</v>
      </c>
      <c r="J284" s="60"/>
      <c r="K284" s="63" t="s">
        <v>360</v>
      </c>
      <c r="L284" s="64" t="s">
        <v>71</v>
      </c>
      <c r="M284" s="63"/>
    </row>
    <row r="285" spans="1:13" s="17" customFormat="1" ht="20.25" customHeight="1" x14ac:dyDescent="0.15">
      <c r="A285" s="24" t="str">
        <f t="shared" si="4"/>
        <v>03815</v>
      </c>
      <c r="B285" s="57" t="s">
        <v>72</v>
      </c>
      <c r="C285" s="58" t="s">
        <v>93</v>
      </c>
      <c r="D285" s="59" t="s">
        <v>23</v>
      </c>
      <c r="E285" s="59" t="s">
        <v>68</v>
      </c>
      <c r="F285" s="60" t="s">
        <v>73</v>
      </c>
      <c r="G285" s="60" t="s">
        <v>75</v>
      </c>
      <c r="H285" s="61">
        <v>508</v>
      </c>
      <c r="I285" s="62" t="s">
        <v>1208</v>
      </c>
      <c r="J285" s="60"/>
      <c r="K285" s="63" t="s">
        <v>361</v>
      </c>
      <c r="L285" s="64" t="s">
        <v>71</v>
      </c>
      <c r="M285" s="63"/>
    </row>
    <row r="286" spans="1:13" ht="20.25" customHeight="1" x14ac:dyDescent="0.15">
      <c r="A286" s="24" t="str">
        <f t="shared" si="4"/>
        <v>03816</v>
      </c>
      <c r="B286" s="57" t="s">
        <v>72</v>
      </c>
      <c r="C286" s="58" t="s">
        <v>98</v>
      </c>
      <c r="D286" s="59" t="s">
        <v>23</v>
      </c>
      <c r="E286" s="59" t="s">
        <v>70</v>
      </c>
      <c r="F286" s="60" t="s">
        <v>73</v>
      </c>
      <c r="G286" s="60" t="s">
        <v>75</v>
      </c>
      <c r="H286" s="61">
        <v>608</v>
      </c>
      <c r="I286" s="62" t="s">
        <v>362</v>
      </c>
      <c r="J286" s="60"/>
      <c r="K286" s="63" t="s">
        <v>363</v>
      </c>
      <c r="L286" s="64" t="s">
        <v>71</v>
      </c>
      <c r="M286" s="63"/>
    </row>
    <row r="287" spans="1:13" s="17" customFormat="1" ht="20.25" customHeight="1" x14ac:dyDescent="0.15">
      <c r="A287" s="24" t="str">
        <f t="shared" si="4"/>
        <v>03817</v>
      </c>
      <c r="B287" s="57" t="s">
        <v>72</v>
      </c>
      <c r="C287" s="58" t="s">
        <v>102</v>
      </c>
      <c r="D287" s="59" t="s">
        <v>23</v>
      </c>
      <c r="E287" s="59" t="s">
        <v>152</v>
      </c>
      <c r="F287" s="60" t="s">
        <v>73</v>
      </c>
      <c r="G287" s="60" t="s">
        <v>153</v>
      </c>
      <c r="H287" s="61">
        <v>127</v>
      </c>
      <c r="I287" s="62" t="s">
        <v>1209</v>
      </c>
      <c r="J287" s="60" t="s">
        <v>26</v>
      </c>
      <c r="K287" s="63" t="s">
        <v>931</v>
      </c>
      <c r="L287" s="64" t="s">
        <v>71</v>
      </c>
      <c r="M287" s="63"/>
    </row>
    <row r="288" spans="1:13" ht="20.25" customHeight="1" x14ac:dyDescent="0.15">
      <c r="A288" s="24" t="str">
        <f t="shared" si="4"/>
        <v>03818</v>
      </c>
      <c r="B288" s="57" t="s">
        <v>72</v>
      </c>
      <c r="C288" s="58" t="s">
        <v>107</v>
      </c>
      <c r="D288" s="59" t="s">
        <v>23</v>
      </c>
      <c r="E288" s="59" t="s">
        <v>152</v>
      </c>
      <c r="F288" s="60" t="s">
        <v>73</v>
      </c>
      <c r="G288" s="60" t="s">
        <v>153</v>
      </c>
      <c r="H288" s="61">
        <v>128</v>
      </c>
      <c r="I288" s="62" t="s">
        <v>1210</v>
      </c>
      <c r="J288" s="60" t="s">
        <v>31</v>
      </c>
      <c r="K288" s="63" t="s">
        <v>932</v>
      </c>
      <c r="L288" s="64" t="s">
        <v>71</v>
      </c>
      <c r="M288" s="63"/>
    </row>
    <row r="289" spans="1:13" s="17" customFormat="1" ht="20.25" customHeight="1" x14ac:dyDescent="0.15">
      <c r="A289" s="24" t="str">
        <f t="shared" si="4"/>
        <v>03819</v>
      </c>
      <c r="B289" s="57" t="s">
        <v>72</v>
      </c>
      <c r="C289" s="58" t="s">
        <v>110</v>
      </c>
      <c r="D289" s="59" t="s">
        <v>463</v>
      </c>
      <c r="E289" s="59" t="s">
        <v>24</v>
      </c>
      <c r="F289" s="60" t="s">
        <v>73</v>
      </c>
      <c r="G289" s="60" t="s">
        <v>464</v>
      </c>
      <c r="H289" s="61">
        <v>114</v>
      </c>
      <c r="I289" s="62" t="s">
        <v>1211</v>
      </c>
      <c r="J289" s="60"/>
      <c r="K289" s="63" t="s">
        <v>933</v>
      </c>
      <c r="L289" s="64" t="s">
        <v>71</v>
      </c>
      <c r="M289" s="63"/>
    </row>
    <row r="290" spans="1:13" ht="20.25" customHeight="1" x14ac:dyDescent="0.15">
      <c r="A290" s="24" t="str">
        <f t="shared" si="4"/>
        <v>03820</v>
      </c>
      <c r="B290" s="57" t="s">
        <v>72</v>
      </c>
      <c r="C290" s="58" t="s">
        <v>114</v>
      </c>
      <c r="D290" s="59" t="s">
        <v>463</v>
      </c>
      <c r="E290" s="59" t="s">
        <v>37</v>
      </c>
      <c r="F290" s="60" t="s">
        <v>73</v>
      </c>
      <c r="G290" s="60" t="s">
        <v>464</v>
      </c>
      <c r="H290" s="61">
        <v>214</v>
      </c>
      <c r="I290" s="62" t="s">
        <v>579</v>
      </c>
      <c r="J290" s="60"/>
      <c r="K290" s="63" t="s">
        <v>934</v>
      </c>
      <c r="L290" s="64" t="s">
        <v>71</v>
      </c>
      <c r="M290" s="63"/>
    </row>
    <row r="291" spans="1:13" s="17" customFormat="1" ht="20.25" customHeight="1" x14ac:dyDescent="0.15">
      <c r="A291" s="24" t="str">
        <f t="shared" si="4"/>
        <v>03821</v>
      </c>
      <c r="B291" s="57" t="s">
        <v>72</v>
      </c>
      <c r="C291" s="58" t="s">
        <v>118</v>
      </c>
      <c r="D291" s="59" t="s">
        <v>463</v>
      </c>
      <c r="E291" s="59" t="s">
        <v>48</v>
      </c>
      <c r="F291" s="60" t="s">
        <v>73</v>
      </c>
      <c r="G291" s="60" t="s">
        <v>464</v>
      </c>
      <c r="H291" s="61">
        <v>314</v>
      </c>
      <c r="I291" s="62" t="s">
        <v>1212</v>
      </c>
      <c r="J291" s="60"/>
      <c r="K291" s="63" t="s">
        <v>935</v>
      </c>
      <c r="L291" s="64" t="s">
        <v>71</v>
      </c>
      <c r="M291" s="63"/>
    </row>
    <row r="292" spans="1:13" ht="20.25" customHeight="1" x14ac:dyDescent="0.15">
      <c r="A292" s="24" t="str">
        <f t="shared" si="4"/>
        <v>03822</v>
      </c>
      <c r="B292" s="57" t="s">
        <v>72</v>
      </c>
      <c r="C292" s="58" t="s">
        <v>119</v>
      </c>
      <c r="D292" s="59" t="s">
        <v>463</v>
      </c>
      <c r="E292" s="59" t="s">
        <v>58</v>
      </c>
      <c r="F292" s="60" t="s">
        <v>73</v>
      </c>
      <c r="G292" s="60" t="s">
        <v>464</v>
      </c>
      <c r="H292" s="66">
        <v>414</v>
      </c>
      <c r="I292" s="67" t="s">
        <v>578</v>
      </c>
      <c r="J292" s="60"/>
      <c r="K292" s="63" t="s">
        <v>936</v>
      </c>
      <c r="L292" s="64" t="s">
        <v>71</v>
      </c>
      <c r="M292" s="63"/>
    </row>
    <row r="293" spans="1:13" s="17" customFormat="1" ht="20.25" customHeight="1" x14ac:dyDescent="0.15">
      <c r="A293" s="24" t="str">
        <f t="shared" si="4"/>
        <v>03823</v>
      </c>
      <c r="B293" s="57" t="s">
        <v>72</v>
      </c>
      <c r="C293" s="58" t="s">
        <v>120</v>
      </c>
      <c r="D293" s="59" t="s">
        <v>463</v>
      </c>
      <c r="E293" s="59" t="s">
        <v>68</v>
      </c>
      <c r="F293" s="60" t="s">
        <v>73</v>
      </c>
      <c r="G293" s="60" t="s">
        <v>464</v>
      </c>
      <c r="H293" s="66">
        <v>514</v>
      </c>
      <c r="I293" s="67" t="s">
        <v>1213</v>
      </c>
      <c r="J293" s="60"/>
      <c r="K293" s="63" t="s">
        <v>937</v>
      </c>
      <c r="L293" s="64" t="s">
        <v>71</v>
      </c>
      <c r="M293" s="63"/>
    </row>
    <row r="294" spans="1:13" ht="20.25" customHeight="1" x14ac:dyDescent="0.15">
      <c r="A294" s="24" t="str">
        <f t="shared" si="4"/>
        <v>03824</v>
      </c>
      <c r="B294" s="57" t="s">
        <v>72</v>
      </c>
      <c r="C294" s="58" t="s">
        <v>122</v>
      </c>
      <c r="D294" s="59" t="s">
        <v>463</v>
      </c>
      <c r="E294" s="59" t="s">
        <v>70</v>
      </c>
      <c r="F294" s="60" t="s">
        <v>73</v>
      </c>
      <c r="G294" s="60" t="s">
        <v>464</v>
      </c>
      <c r="H294" s="66">
        <v>614</v>
      </c>
      <c r="I294" s="67" t="s">
        <v>577</v>
      </c>
      <c r="J294" s="60"/>
      <c r="K294" s="63" t="s">
        <v>938</v>
      </c>
      <c r="L294" s="64" t="s">
        <v>71</v>
      </c>
      <c r="M294" s="63"/>
    </row>
    <row r="295" spans="1:13" s="17" customFormat="1" ht="20.25" customHeight="1" x14ac:dyDescent="0.15">
      <c r="A295" s="24" t="str">
        <f t="shared" si="4"/>
        <v>03825</v>
      </c>
      <c r="B295" s="57" t="s">
        <v>72</v>
      </c>
      <c r="C295" s="58" t="s">
        <v>124</v>
      </c>
      <c r="D295" s="59" t="s">
        <v>463</v>
      </c>
      <c r="E295" s="59" t="s">
        <v>68</v>
      </c>
      <c r="F295" s="60" t="s">
        <v>73</v>
      </c>
      <c r="G295" s="60" t="s">
        <v>753</v>
      </c>
      <c r="H295" s="66">
        <v>516</v>
      </c>
      <c r="I295" s="67" t="s">
        <v>576</v>
      </c>
      <c r="J295" s="60"/>
      <c r="K295" s="63" t="s">
        <v>575</v>
      </c>
      <c r="L295" s="64" t="s">
        <v>71</v>
      </c>
      <c r="M295" s="63"/>
    </row>
    <row r="296" spans="1:13" ht="20.25" customHeight="1" x14ac:dyDescent="0.15">
      <c r="A296" s="24" t="str">
        <f t="shared" si="4"/>
        <v>03826</v>
      </c>
      <c r="B296" s="57" t="s">
        <v>72</v>
      </c>
      <c r="C296" s="58" t="s">
        <v>125</v>
      </c>
      <c r="D296" s="59" t="s">
        <v>463</v>
      </c>
      <c r="E296" s="59" t="s">
        <v>70</v>
      </c>
      <c r="F296" s="60" t="s">
        <v>73</v>
      </c>
      <c r="G296" s="60" t="s">
        <v>753</v>
      </c>
      <c r="H296" s="61">
        <v>616</v>
      </c>
      <c r="I296" s="62" t="s">
        <v>574</v>
      </c>
      <c r="J296" s="60"/>
      <c r="K296" s="63" t="s">
        <v>573</v>
      </c>
      <c r="L296" s="64" t="s">
        <v>71</v>
      </c>
      <c r="M296" s="63"/>
    </row>
    <row r="297" spans="1:13" s="17" customFormat="1" ht="20.25" customHeight="1" x14ac:dyDescent="0.15">
      <c r="A297" s="24" t="str">
        <f t="shared" si="4"/>
        <v>03827</v>
      </c>
      <c r="B297" s="57" t="s">
        <v>72</v>
      </c>
      <c r="C297" s="58" t="s">
        <v>127</v>
      </c>
      <c r="D297" s="59" t="s">
        <v>167</v>
      </c>
      <c r="E297" s="59" t="s">
        <v>24</v>
      </c>
      <c r="F297" s="60" t="s">
        <v>73</v>
      </c>
      <c r="G297" s="60" t="s">
        <v>25</v>
      </c>
      <c r="H297" s="61" t="s">
        <v>701</v>
      </c>
      <c r="I297" s="62" t="s">
        <v>364</v>
      </c>
      <c r="J297" s="60"/>
      <c r="K297" s="63" t="s">
        <v>365</v>
      </c>
      <c r="L297" s="64" t="s">
        <v>71</v>
      </c>
      <c r="M297" s="63"/>
    </row>
    <row r="298" spans="1:13" ht="20.25" customHeight="1" x14ac:dyDescent="0.15">
      <c r="A298" s="24" t="str">
        <f t="shared" si="4"/>
        <v>03828</v>
      </c>
      <c r="B298" s="57" t="s">
        <v>72</v>
      </c>
      <c r="C298" s="58" t="s">
        <v>129</v>
      </c>
      <c r="D298" s="59" t="s">
        <v>167</v>
      </c>
      <c r="E298" s="59" t="s">
        <v>37</v>
      </c>
      <c r="F298" s="60" t="s">
        <v>73</v>
      </c>
      <c r="G298" s="60" t="s">
        <v>25</v>
      </c>
      <c r="H298" s="61" t="s">
        <v>726</v>
      </c>
      <c r="I298" s="62" t="s">
        <v>366</v>
      </c>
      <c r="J298" s="60"/>
      <c r="K298" s="63" t="s">
        <v>367</v>
      </c>
      <c r="L298" s="64" t="s">
        <v>71</v>
      </c>
      <c r="M298" s="63"/>
    </row>
    <row r="299" spans="1:13" s="17" customFormat="1" ht="20.25" customHeight="1" x14ac:dyDescent="0.15">
      <c r="A299" s="24" t="str">
        <f t="shared" si="4"/>
        <v>03829</v>
      </c>
      <c r="B299" s="57" t="s">
        <v>72</v>
      </c>
      <c r="C299" s="58" t="s">
        <v>131</v>
      </c>
      <c r="D299" s="59" t="s">
        <v>167</v>
      </c>
      <c r="E299" s="59" t="s">
        <v>48</v>
      </c>
      <c r="F299" s="60" t="s">
        <v>73</v>
      </c>
      <c r="G299" s="60" t="s">
        <v>25</v>
      </c>
      <c r="H299" s="61" t="s">
        <v>728</v>
      </c>
      <c r="I299" s="62" t="s">
        <v>368</v>
      </c>
      <c r="J299" s="60"/>
      <c r="K299" s="63" t="s">
        <v>369</v>
      </c>
      <c r="L299" s="64" t="s">
        <v>71</v>
      </c>
      <c r="M299" s="63"/>
    </row>
    <row r="300" spans="1:13" ht="20.25" customHeight="1" x14ac:dyDescent="0.15">
      <c r="A300" s="24" t="str">
        <f t="shared" si="4"/>
        <v>03830</v>
      </c>
      <c r="B300" s="57" t="s">
        <v>72</v>
      </c>
      <c r="C300" s="58" t="s">
        <v>133</v>
      </c>
      <c r="D300" s="59" t="s">
        <v>167</v>
      </c>
      <c r="E300" s="59" t="s">
        <v>174</v>
      </c>
      <c r="F300" s="60" t="s">
        <v>73</v>
      </c>
      <c r="G300" s="60" t="s">
        <v>75</v>
      </c>
      <c r="H300" s="61" t="s">
        <v>701</v>
      </c>
      <c r="I300" s="62" t="s">
        <v>370</v>
      </c>
      <c r="J300" s="60"/>
      <c r="K300" s="63" t="s">
        <v>939</v>
      </c>
      <c r="L300" s="64" t="s">
        <v>71</v>
      </c>
      <c r="M300" s="63"/>
    </row>
    <row r="301" spans="1:13" s="17" customFormat="1" ht="20.25" customHeight="1" x14ac:dyDescent="0.15">
      <c r="A301" s="24" t="str">
        <f t="shared" si="4"/>
        <v>03831</v>
      </c>
      <c r="B301" s="57" t="s">
        <v>72</v>
      </c>
      <c r="C301" s="58" t="s">
        <v>135</v>
      </c>
      <c r="D301" s="59" t="s">
        <v>167</v>
      </c>
      <c r="E301" s="59" t="s">
        <v>24</v>
      </c>
      <c r="F301" s="60" t="s">
        <v>73</v>
      </c>
      <c r="G301" s="60" t="s">
        <v>223</v>
      </c>
      <c r="H301" s="61" t="s">
        <v>682</v>
      </c>
      <c r="I301" s="62" t="s">
        <v>754</v>
      </c>
      <c r="J301" s="60"/>
      <c r="K301" s="63" t="s">
        <v>940</v>
      </c>
      <c r="L301" s="64" t="s">
        <v>71</v>
      </c>
      <c r="M301" s="63"/>
    </row>
    <row r="302" spans="1:13" ht="20.25" customHeight="1" x14ac:dyDescent="0.15">
      <c r="A302" s="24" t="str">
        <f t="shared" si="4"/>
        <v>03832</v>
      </c>
      <c r="B302" s="57" t="s">
        <v>72</v>
      </c>
      <c r="C302" s="58" t="s">
        <v>137</v>
      </c>
      <c r="D302" s="59" t="s">
        <v>167</v>
      </c>
      <c r="E302" s="59" t="s">
        <v>225</v>
      </c>
      <c r="F302" s="60" t="s">
        <v>73</v>
      </c>
      <c r="G302" s="60" t="s">
        <v>223</v>
      </c>
      <c r="H302" s="61" t="s">
        <v>684</v>
      </c>
      <c r="I302" s="62" t="s">
        <v>755</v>
      </c>
      <c r="J302" s="60"/>
      <c r="K302" s="63" t="s">
        <v>941</v>
      </c>
      <c r="L302" s="64" t="s">
        <v>71</v>
      </c>
      <c r="M302" s="63"/>
    </row>
    <row r="303" spans="1:13" s="17" customFormat="1" ht="20.25" customHeight="1" x14ac:dyDescent="0.15">
      <c r="A303" s="24" t="str">
        <f t="shared" si="4"/>
        <v>03833</v>
      </c>
      <c r="B303" s="57" t="s">
        <v>72</v>
      </c>
      <c r="C303" s="58" t="s">
        <v>139</v>
      </c>
      <c r="D303" s="59" t="s">
        <v>167</v>
      </c>
      <c r="E303" s="59" t="s">
        <v>24</v>
      </c>
      <c r="F303" s="60" t="s">
        <v>73</v>
      </c>
      <c r="G303" s="60" t="s">
        <v>203</v>
      </c>
      <c r="H303" s="61" t="s">
        <v>660</v>
      </c>
      <c r="I303" s="62" t="s">
        <v>756</v>
      </c>
      <c r="J303" s="60"/>
      <c r="K303" s="63" t="s">
        <v>371</v>
      </c>
      <c r="L303" s="64" t="s">
        <v>71</v>
      </c>
      <c r="M303" s="63"/>
    </row>
    <row r="304" spans="1:13" ht="20.25" customHeight="1" x14ac:dyDescent="0.15">
      <c r="A304" s="24" t="str">
        <f t="shared" si="4"/>
        <v>03834</v>
      </c>
      <c r="B304" s="57" t="s">
        <v>72</v>
      </c>
      <c r="C304" s="58" t="s">
        <v>141</v>
      </c>
      <c r="D304" s="59" t="s">
        <v>167</v>
      </c>
      <c r="E304" s="59" t="s">
        <v>37</v>
      </c>
      <c r="F304" s="60" t="s">
        <v>73</v>
      </c>
      <c r="G304" s="60" t="s">
        <v>203</v>
      </c>
      <c r="H304" s="61" t="s">
        <v>757</v>
      </c>
      <c r="I304" s="62" t="s">
        <v>758</v>
      </c>
      <c r="J304" s="60"/>
      <c r="K304" s="63" t="s">
        <v>372</v>
      </c>
      <c r="L304" s="64" t="s">
        <v>71</v>
      </c>
      <c r="M304" s="63"/>
    </row>
    <row r="305" spans="1:13" s="17" customFormat="1" ht="20.25" customHeight="1" x14ac:dyDescent="0.15">
      <c r="A305" s="24" t="str">
        <f t="shared" si="4"/>
        <v>03835</v>
      </c>
      <c r="B305" s="57" t="s">
        <v>72</v>
      </c>
      <c r="C305" s="58" t="s">
        <v>142</v>
      </c>
      <c r="D305" s="59" t="s">
        <v>167</v>
      </c>
      <c r="E305" s="59" t="s">
        <v>48</v>
      </c>
      <c r="F305" s="60" t="s">
        <v>73</v>
      </c>
      <c r="G305" s="60" t="s">
        <v>203</v>
      </c>
      <c r="H305" s="61" t="s">
        <v>759</v>
      </c>
      <c r="I305" s="62" t="s">
        <v>760</v>
      </c>
      <c r="J305" s="60"/>
      <c r="K305" s="63" t="s">
        <v>572</v>
      </c>
      <c r="L305" s="64" t="s">
        <v>71</v>
      </c>
      <c r="M305" s="63"/>
    </row>
    <row r="306" spans="1:13" ht="20.25" customHeight="1" x14ac:dyDescent="0.15">
      <c r="A306" s="24" t="str">
        <f t="shared" si="4"/>
        <v>03836</v>
      </c>
      <c r="B306" s="57" t="s">
        <v>72</v>
      </c>
      <c r="C306" s="58" t="s">
        <v>145</v>
      </c>
      <c r="D306" s="59" t="s">
        <v>167</v>
      </c>
      <c r="E306" s="59" t="s">
        <v>24</v>
      </c>
      <c r="F306" s="60" t="s">
        <v>73</v>
      </c>
      <c r="G306" s="60" t="s">
        <v>464</v>
      </c>
      <c r="H306" s="61" t="s">
        <v>694</v>
      </c>
      <c r="I306" s="62" t="s">
        <v>761</v>
      </c>
      <c r="J306" s="60"/>
      <c r="K306" s="63" t="s">
        <v>513</v>
      </c>
      <c r="L306" s="64" t="s">
        <v>71</v>
      </c>
      <c r="M306" s="63"/>
    </row>
    <row r="307" spans="1:13" s="17" customFormat="1" ht="20.25" customHeight="1" x14ac:dyDescent="0.15">
      <c r="A307" s="24" t="str">
        <f t="shared" si="4"/>
        <v>03837</v>
      </c>
      <c r="B307" s="57" t="s">
        <v>72</v>
      </c>
      <c r="C307" s="58" t="s">
        <v>147</v>
      </c>
      <c r="D307" s="59" t="s">
        <v>167</v>
      </c>
      <c r="E307" s="59" t="s">
        <v>37</v>
      </c>
      <c r="F307" s="60" t="s">
        <v>73</v>
      </c>
      <c r="G307" s="60" t="s">
        <v>464</v>
      </c>
      <c r="H307" s="61" t="s">
        <v>707</v>
      </c>
      <c r="I307" s="62" t="s">
        <v>762</v>
      </c>
      <c r="J307" s="60"/>
      <c r="K307" s="63" t="s">
        <v>514</v>
      </c>
      <c r="L307" s="64" t="s">
        <v>71</v>
      </c>
      <c r="M307" s="63"/>
    </row>
    <row r="308" spans="1:13" ht="20.25" customHeight="1" x14ac:dyDescent="0.15">
      <c r="A308" s="24" t="str">
        <f t="shared" si="4"/>
        <v>03838</v>
      </c>
      <c r="B308" s="57" t="s">
        <v>72</v>
      </c>
      <c r="C308" s="58" t="s">
        <v>149</v>
      </c>
      <c r="D308" s="59" t="s">
        <v>167</v>
      </c>
      <c r="E308" s="59" t="s">
        <v>48</v>
      </c>
      <c r="F308" s="60" t="s">
        <v>73</v>
      </c>
      <c r="G308" s="60" t="s">
        <v>464</v>
      </c>
      <c r="H308" s="61" t="s">
        <v>708</v>
      </c>
      <c r="I308" s="62" t="s">
        <v>763</v>
      </c>
      <c r="J308" s="60"/>
      <c r="K308" s="63" t="s">
        <v>515</v>
      </c>
      <c r="L308" s="64" t="s">
        <v>71</v>
      </c>
      <c r="M308" s="63"/>
    </row>
    <row r="309" spans="1:13" s="17" customFormat="1" ht="20.25" customHeight="1" x14ac:dyDescent="0.15">
      <c r="A309" s="24" t="str">
        <f t="shared" si="4"/>
        <v>04601</v>
      </c>
      <c r="B309" s="57" t="s">
        <v>78</v>
      </c>
      <c r="C309" s="58" t="s">
        <v>639</v>
      </c>
      <c r="D309" s="59" t="s">
        <v>23</v>
      </c>
      <c r="E309" s="59" t="s">
        <v>942</v>
      </c>
      <c r="F309" s="60" t="s">
        <v>79</v>
      </c>
      <c r="G309" s="60" t="s">
        <v>121</v>
      </c>
      <c r="H309" s="61">
        <v>304</v>
      </c>
      <c r="I309" s="62" t="s">
        <v>1214</v>
      </c>
      <c r="J309" s="60"/>
      <c r="K309" s="63" t="s">
        <v>943</v>
      </c>
      <c r="L309" s="64" t="s">
        <v>77</v>
      </c>
      <c r="M309" s="63"/>
    </row>
    <row r="310" spans="1:13" ht="20.25" customHeight="1" x14ac:dyDescent="0.15">
      <c r="A310" s="24" t="str">
        <f t="shared" si="4"/>
        <v>04602</v>
      </c>
      <c r="B310" s="57" t="s">
        <v>78</v>
      </c>
      <c r="C310" s="58" t="s">
        <v>30</v>
      </c>
      <c r="D310" s="59" t="s">
        <v>167</v>
      </c>
      <c r="E310" s="59" t="s">
        <v>152</v>
      </c>
      <c r="F310" s="60" t="s">
        <v>79</v>
      </c>
      <c r="G310" s="60" t="s">
        <v>176</v>
      </c>
      <c r="H310" s="61" t="s">
        <v>694</v>
      </c>
      <c r="I310" s="62" t="s">
        <v>764</v>
      </c>
      <c r="J310" s="60"/>
      <c r="K310" s="63" t="s">
        <v>373</v>
      </c>
      <c r="L310" s="64" t="s">
        <v>77</v>
      </c>
      <c r="M310" s="63"/>
    </row>
    <row r="311" spans="1:13" s="17" customFormat="1" ht="20.25" customHeight="1" x14ac:dyDescent="0.15">
      <c r="A311" s="24" t="str">
        <f t="shared" si="4"/>
        <v>04603</v>
      </c>
      <c r="B311" s="57" t="s">
        <v>78</v>
      </c>
      <c r="C311" s="58" t="s">
        <v>36</v>
      </c>
      <c r="D311" s="59" t="s">
        <v>167</v>
      </c>
      <c r="E311" s="59" t="s">
        <v>174</v>
      </c>
      <c r="F311" s="60" t="s">
        <v>79</v>
      </c>
      <c r="G311" s="60" t="s">
        <v>179</v>
      </c>
      <c r="H311" s="61" t="s">
        <v>765</v>
      </c>
      <c r="I311" s="62" t="s">
        <v>766</v>
      </c>
      <c r="J311" s="60"/>
      <c r="K311" s="63" t="s">
        <v>944</v>
      </c>
      <c r="L311" s="64" t="s">
        <v>77</v>
      </c>
      <c r="M311" s="63"/>
    </row>
    <row r="312" spans="1:13" ht="20.25" customHeight="1" x14ac:dyDescent="0.15">
      <c r="A312" s="24" t="str">
        <f t="shared" si="4"/>
        <v>04604</v>
      </c>
      <c r="B312" s="57" t="s">
        <v>78</v>
      </c>
      <c r="C312" s="58" t="s">
        <v>41</v>
      </c>
      <c r="D312" s="59" t="s">
        <v>167</v>
      </c>
      <c r="E312" s="59" t="s">
        <v>48</v>
      </c>
      <c r="F312" s="60" t="s">
        <v>79</v>
      </c>
      <c r="G312" s="60" t="s">
        <v>181</v>
      </c>
      <c r="H312" s="61" t="s">
        <v>708</v>
      </c>
      <c r="I312" s="62" t="s">
        <v>767</v>
      </c>
      <c r="J312" s="60"/>
      <c r="K312" s="63" t="s">
        <v>374</v>
      </c>
      <c r="L312" s="64" t="s">
        <v>77</v>
      </c>
      <c r="M312" s="63"/>
    </row>
    <row r="313" spans="1:13" s="17" customFormat="1" ht="20.25" customHeight="1" x14ac:dyDescent="0.15">
      <c r="A313" s="24" t="str">
        <f t="shared" si="4"/>
        <v>04605</v>
      </c>
      <c r="B313" s="57" t="s">
        <v>78</v>
      </c>
      <c r="C313" s="58" t="s">
        <v>47</v>
      </c>
      <c r="D313" s="59" t="s">
        <v>167</v>
      </c>
      <c r="E313" s="59" t="s">
        <v>174</v>
      </c>
      <c r="F313" s="60" t="s">
        <v>79</v>
      </c>
      <c r="G313" s="60" t="s">
        <v>121</v>
      </c>
      <c r="H313" s="61" t="s">
        <v>682</v>
      </c>
      <c r="I313" s="62" t="s">
        <v>375</v>
      </c>
      <c r="J313" s="60"/>
      <c r="K313" s="63" t="s">
        <v>945</v>
      </c>
      <c r="L313" s="64" t="s">
        <v>77</v>
      </c>
      <c r="M313" s="63"/>
    </row>
    <row r="314" spans="1:13" ht="20.25" customHeight="1" x14ac:dyDescent="0.15">
      <c r="A314" s="24" t="str">
        <f t="shared" si="4"/>
        <v>05001</v>
      </c>
      <c r="B314" s="57" t="s">
        <v>83</v>
      </c>
      <c r="C314" s="58" t="s">
        <v>639</v>
      </c>
      <c r="D314" s="59" t="s">
        <v>23</v>
      </c>
      <c r="E314" s="59" t="s">
        <v>842</v>
      </c>
      <c r="F314" s="60" t="s">
        <v>376</v>
      </c>
      <c r="G314" s="60" t="s">
        <v>162</v>
      </c>
      <c r="H314" s="61">
        <v>308</v>
      </c>
      <c r="I314" s="62" t="s">
        <v>1215</v>
      </c>
      <c r="J314" s="60"/>
      <c r="K314" s="63" t="s">
        <v>1216</v>
      </c>
      <c r="L314" s="64" t="s">
        <v>82</v>
      </c>
      <c r="M314" s="63"/>
    </row>
    <row r="315" spans="1:13" s="17" customFormat="1" ht="20.25" customHeight="1" x14ac:dyDescent="0.15">
      <c r="A315" s="24" t="str">
        <f t="shared" si="4"/>
        <v>05002</v>
      </c>
      <c r="B315" s="57" t="s">
        <v>83</v>
      </c>
      <c r="C315" s="58" t="s">
        <v>30</v>
      </c>
      <c r="D315" s="59" t="s">
        <v>23</v>
      </c>
      <c r="E315" s="59" t="s">
        <v>158</v>
      </c>
      <c r="F315" s="60" t="s">
        <v>376</v>
      </c>
      <c r="G315" s="60" t="s">
        <v>162</v>
      </c>
      <c r="H315" s="61">
        <v>508</v>
      </c>
      <c r="I315" s="62" t="s">
        <v>1217</v>
      </c>
      <c r="J315" s="60"/>
      <c r="K315" s="63" t="s">
        <v>1218</v>
      </c>
      <c r="L315" s="64" t="s">
        <v>82</v>
      </c>
      <c r="M315" s="63"/>
    </row>
    <row r="316" spans="1:13" ht="20.25" customHeight="1" x14ac:dyDescent="0.15">
      <c r="A316" s="24" t="str">
        <f t="shared" si="4"/>
        <v>05003</v>
      </c>
      <c r="B316" s="57" t="s">
        <v>83</v>
      </c>
      <c r="C316" s="58" t="s">
        <v>36</v>
      </c>
      <c r="D316" s="59" t="s">
        <v>167</v>
      </c>
      <c r="E316" s="59" t="s">
        <v>174</v>
      </c>
      <c r="F316" s="60" t="s">
        <v>376</v>
      </c>
      <c r="G316" s="60" t="s">
        <v>198</v>
      </c>
      <c r="H316" s="61" t="s">
        <v>694</v>
      </c>
      <c r="I316" s="62" t="s">
        <v>768</v>
      </c>
      <c r="J316" s="60"/>
      <c r="K316" s="63" t="s">
        <v>571</v>
      </c>
      <c r="L316" s="64" t="s">
        <v>82</v>
      </c>
      <c r="M316" s="63"/>
    </row>
    <row r="317" spans="1:13" s="17" customFormat="1" ht="20.25" customHeight="1" x14ac:dyDescent="0.15">
      <c r="A317" s="24" t="str">
        <f t="shared" si="4"/>
        <v>06101</v>
      </c>
      <c r="B317" s="57" t="s">
        <v>87</v>
      </c>
      <c r="C317" s="58" t="s">
        <v>639</v>
      </c>
      <c r="D317" s="59" t="s">
        <v>23</v>
      </c>
      <c r="E317" s="59" t="s">
        <v>24</v>
      </c>
      <c r="F317" s="60" t="s">
        <v>377</v>
      </c>
      <c r="G317" s="60" t="s">
        <v>123</v>
      </c>
      <c r="H317" s="61">
        <v>120</v>
      </c>
      <c r="I317" s="62" t="s">
        <v>1219</v>
      </c>
      <c r="J317" s="60" t="s">
        <v>649</v>
      </c>
      <c r="K317" s="63" t="s">
        <v>1220</v>
      </c>
      <c r="L317" s="64" t="s">
        <v>86</v>
      </c>
      <c r="M317" s="63" t="s">
        <v>1221</v>
      </c>
    </row>
    <row r="318" spans="1:13" ht="20.25" customHeight="1" x14ac:dyDescent="0.15">
      <c r="A318" s="24" t="str">
        <f t="shared" si="4"/>
        <v>06102</v>
      </c>
      <c r="B318" s="57" t="s">
        <v>87</v>
      </c>
      <c r="C318" s="58" t="s">
        <v>30</v>
      </c>
      <c r="D318" s="59" t="s">
        <v>23</v>
      </c>
      <c r="E318" s="59" t="s">
        <v>24</v>
      </c>
      <c r="F318" s="60" t="s">
        <v>377</v>
      </c>
      <c r="G318" s="60" t="s">
        <v>123</v>
      </c>
      <c r="H318" s="61">
        <v>121</v>
      </c>
      <c r="I318" s="62" t="s">
        <v>378</v>
      </c>
      <c r="J318" s="60"/>
      <c r="K318" s="63" t="s">
        <v>379</v>
      </c>
      <c r="L318" s="64" t="s">
        <v>86</v>
      </c>
      <c r="M318" s="63" t="s">
        <v>1222</v>
      </c>
    </row>
    <row r="319" spans="1:13" s="17" customFormat="1" ht="20.25" customHeight="1" x14ac:dyDescent="0.15">
      <c r="A319" s="24" t="str">
        <f t="shared" si="4"/>
        <v>06103</v>
      </c>
      <c r="B319" s="57" t="s">
        <v>87</v>
      </c>
      <c r="C319" s="58" t="s">
        <v>36</v>
      </c>
      <c r="D319" s="59" t="s">
        <v>23</v>
      </c>
      <c r="E319" s="59" t="s">
        <v>37</v>
      </c>
      <c r="F319" s="60" t="s">
        <v>377</v>
      </c>
      <c r="G319" s="60" t="s">
        <v>123</v>
      </c>
      <c r="H319" s="61">
        <v>220</v>
      </c>
      <c r="I319" s="62" t="s">
        <v>1223</v>
      </c>
      <c r="J319" s="60" t="s">
        <v>26</v>
      </c>
      <c r="K319" s="63" t="s">
        <v>380</v>
      </c>
      <c r="L319" s="64" t="s">
        <v>86</v>
      </c>
      <c r="M319" s="63"/>
    </row>
    <row r="320" spans="1:13" ht="20.25" customHeight="1" x14ac:dyDescent="0.15">
      <c r="A320" s="24" t="str">
        <f t="shared" si="4"/>
        <v>06104</v>
      </c>
      <c r="B320" s="57" t="s">
        <v>87</v>
      </c>
      <c r="C320" s="58" t="s">
        <v>41</v>
      </c>
      <c r="D320" s="59" t="s">
        <v>23</v>
      </c>
      <c r="E320" s="59" t="s">
        <v>37</v>
      </c>
      <c r="F320" s="60" t="s">
        <v>377</v>
      </c>
      <c r="G320" s="60" t="s">
        <v>123</v>
      </c>
      <c r="H320" s="61">
        <v>221</v>
      </c>
      <c r="I320" s="62" t="s">
        <v>381</v>
      </c>
      <c r="J320" s="60" t="s">
        <v>31</v>
      </c>
      <c r="K320" s="63" t="s">
        <v>382</v>
      </c>
      <c r="L320" s="64" t="s">
        <v>86</v>
      </c>
      <c r="M320" s="63"/>
    </row>
    <row r="321" spans="1:13" ht="20.25" customHeight="1" x14ac:dyDescent="0.15">
      <c r="A321" s="24" t="str">
        <f t="shared" si="4"/>
        <v>06105</v>
      </c>
      <c r="B321" s="57" t="s">
        <v>87</v>
      </c>
      <c r="C321" s="58" t="s">
        <v>47</v>
      </c>
      <c r="D321" s="59" t="s">
        <v>23</v>
      </c>
      <c r="E321" s="59" t="s">
        <v>48</v>
      </c>
      <c r="F321" s="60" t="s">
        <v>377</v>
      </c>
      <c r="G321" s="60" t="s">
        <v>123</v>
      </c>
      <c r="H321" s="61">
        <v>320</v>
      </c>
      <c r="I321" s="62" t="s">
        <v>1224</v>
      </c>
      <c r="J321" s="60" t="s">
        <v>26</v>
      </c>
      <c r="K321" s="63" t="s">
        <v>383</v>
      </c>
      <c r="L321" s="64" t="s">
        <v>86</v>
      </c>
      <c r="M321" s="63"/>
    </row>
    <row r="322" spans="1:13" ht="20.25" customHeight="1" x14ac:dyDescent="0.15">
      <c r="A322" s="24" t="str">
        <f t="shared" si="4"/>
        <v>06106</v>
      </c>
      <c r="B322" s="57" t="s">
        <v>87</v>
      </c>
      <c r="C322" s="58" t="s">
        <v>52</v>
      </c>
      <c r="D322" s="59" t="s">
        <v>23</v>
      </c>
      <c r="E322" s="59" t="s">
        <v>48</v>
      </c>
      <c r="F322" s="60" t="s">
        <v>377</v>
      </c>
      <c r="G322" s="60" t="s">
        <v>123</v>
      </c>
      <c r="H322" s="66">
        <v>321</v>
      </c>
      <c r="I322" s="67" t="s">
        <v>384</v>
      </c>
      <c r="J322" s="60" t="s">
        <v>31</v>
      </c>
      <c r="K322" s="63" t="s">
        <v>385</v>
      </c>
      <c r="L322" s="64" t="s">
        <v>86</v>
      </c>
      <c r="M322" s="63"/>
    </row>
    <row r="323" spans="1:13" ht="20.25" customHeight="1" x14ac:dyDescent="0.15">
      <c r="A323" s="24" t="str">
        <f t="shared" si="4"/>
        <v>06107</v>
      </c>
      <c r="B323" s="57" t="s">
        <v>87</v>
      </c>
      <c r="C323" s="58" t="s">
        <v>57</v>
      </c>
      <c r="D323" s="59" t="s">
        <v>23</v>
      </c>
      <c r="E323" s="59" t="s">
        <v>58</v>
      </c>
      <c r="F323" s="60" t="s">
        <v>377</v>
      </c>
      <c r="G323" s="60" t="s">
        <v>123</v>
      </c>
      <c r="H323" s="66">
        <v>420</v>
      </c>
      <c r="I323" s="67" t="s">
        <v>1225</v>
      </c>
      <c r="J323" s="60" t="s">
        <v>26</v>
      </c>
      <c r="K323" s="63" t="s">
        <v>386</v>
      </c>
      <c r="L323" s="64" t="s">
        <v>86</v>
      </c>
      <c r="M323" s="63"/>
    </row>
    <row r="324" spans="1:13" ht="20.25" customHeight="1" x14ac:dyDescent="0.15">
      <c r="A324" s="24" t="str">
        <f t="shared" si="4"/>
        <v>06108</v>
      </c>
      <c r="B324" s="57" t="s">
        <v>87</v>
      </c>
      <c r="C324" s="58" t="s">
        <v>62</v>
      </c>
      <c r="D324" s="59" t="s">
        <v>23</v>
      </c>
      <c r="E324" s="59" t="s">
        <v>58</v>
      </c>
      <c r="F324" s="60" t="s">
        <v>377</v>
      </c>
      <c r="G324" s="60" t="s">
        <v>123</v>
      </c>
      <c r="H324" s="66">
        <v>421</v>
      </c>
      <c r="I324" s="67" t="s">
        <v>387</v>
      </c>
      <c r="J324" s="60" t="s">
        <v>31</v>
      </c>
      <c r="K324" s="63" t="s">
        <v>388</v>
      </c>
      <c r="L324" s="64" t="s">
        <v>86</v>
      </c>
      <c r="M324" s="63"/>
    </row>
    <row r="325" spans="1:13" ht="20.25" customHeight="1" x14ac:dyDescent="0.15">
      <c r="A325" s="24" t="str">
        <f t="shared" si="4"/>
        <v>06109</v>
      </c>
      <c r="B325" s="57" t="s">
        <v>87</v>
      </c>
      <c r="C325" s="58" t="s">
        <v>67</v>
      </c>
      <c r="D325" s="59" t="s">
        <v>23</v>
      </c>
      <c r="E325" s="59" t="s">
        <v>68</v>
      </c>
      <c r="F325" s="60" t="s">
        <v>377</v>
      </c>
      <c r="G325" s="60" t="s">
        <v>123</v>
      </c>
      <c r="H325" s="66">
        <v>520</v>
      </c>
      <c r="I325" s="67" t="s">
        <v>570</v>
      </c>
      <c r="J325" s="60"/>
      <c r="K325" s="63" t="s">
        <v>946</v>
      </c>
      <c r="L325" s="64" t="s">
        <v>86</v>
      </c>
      <c r="M325" s="63"/>
    </row>
    <row r="326" spans="1:13" s="17" customFormat="1" ht="20.25" customHeight="1" x14ac:dyDescent="0.15">
      <c r="A326" s="24" t="str">
        <f t="shared" si="4"/>
        <v>06110</v>
      </c>
      <c r="B326" s="57" t="s">
        <v>87</v>
      </c>
      <c r="C326" s="58" t="s">
        <v>69</v>
      </c>
      <c r="D326" s="59" t="s">
        <v>23</v>
      </c>
      <c r="E326" s="59" t="s">
        <v>70</v>
      </c>
      <c r="F326" s="60" t="s">
        <v>377</v>
      </c>
      <c r="G326" s="60" t="s">
        <v>123</v>
      </c>
      <c r="H326" s="66">
        <v>620</v>
      </c>
      <c r="I326" s="67" t="s">
        <v>769</v>
      </c>
      <c r="J326" s="60"/>
      <c r="K326" s="63" t="s">
        <v>947</v>
      </c>
      <c r="L326" s="64" t="s">
        <v>86</v>
      </c>
      <c r="M326" s="63"/>
    </row>
    <row r="327" spans="1:13" ht="20.25" customHeight="1" x14ac:dyDescent="0.15">
      <c r="A327" s="24" t="str">
        <f t="shared" si="4"/>
        <v>06111</v>
      </c>
      <c r="B327" s="57" t="s">
        <v>87</v>
      </c>
      <c r="C327" s="58" t="s">
        <v>74</v>
      </c>
      <c r="D327" s="59" t="s">
        <v>23</v>
      </c>
      <c r="E327" s="59" t="s">
        <v>48</v>
      </c>
      <c r="F327" s="60" t="s">
        <v>377</v>
      </c>
      <c r="G327" s="60" t="s">
        <v>143</v>
      </c>
      <c r="H327" s="66">
        <v>312</v>
      </c>
      <c r="I327" s="67" t="s">
        <v>389</v>
      </c>
      <c r="J327" s="60"/>
      <c r="K327" s="63" t="s">
        <v>390</v>
      </c>
      <c r="L327" s="64" t="s">
        <v>86</v>
      </c>
      <c r="M327" s="63"/>
    </row>
    <row r="328" spans="1:13" s="18" customFormat="1" ht="20.25" customHeight="1" x14ac:dyDescent="0.15">
      <c r="A328" s="24" t="str">
        <f t="shared" si="4"/>
        <v>06112</v>
      </c>
      <c r="B328" s="57" t="s">
        <v>87</v>
      </c>
      <c r="C328" s="58" t="s">
        <v>80</v>
      </c>
      <c r="D328" s="59" t="s">
        <v>23</v>
      </c>
      <c r="E328" s="59" t="s">
        <v>58</v>
      </c>
      <c r="F328" s="60" t="s">
        <v>377</v>
      </c>
      <c r="G328" s="60" t="s">
        <v>143</v>
      </c>
      <c r="H328" s="66">
        <v>412</v>
      </c>
      <c r="I328" s="67" t="s">
        <v>391</v>
      </c>
      <c r="J328" s="60"/>
      <c r="K328" s="63" t="s">
        <v>392</v>
      </c>
      <c r="L328" s="64" t="s">
        <v>86</v>
      </c>
      <c r="M328" s="63"/>
    </row>
    <row r="329" spans="1:13" ht="20.25" customHeight="1" x14ac:dyDescent="0.15">
      <c r="A329" s="24" t="str">
        <f t="shared" si="4"/>
        <v>06113</v>
      </c>
      <c r="B329" s="57" t="s">
        <v>87</v>
      </c>
      <c r="C329" s="58" t="s">
        <v>84</v>
      </c>
      <c r="D329" s="59" t="s">
        <v>23</v>
      </c>
      <c r="E329" s="59" t="s">
        <v>68</v>
      </c>
      <c r="F329" s="60" t="s">
        <v>377</v>
      </c>
      <c r="G329" s="60" t="s">
        <v>143</v>
      </c>
      <c r="H329" s="66">
        <v>512</v>
      </c>
      <c r="I329" s="67" t="s">
        <v>393</v>
      </c>
      <c r="J329" s="60"/>
      <c r="K329" s="63" t="s">
        <v>394</v>
      </c>
      <c r="L329" s="64" t="s">
        <v>86</v>
      </c>
      <c r="M329" s="63"/>
    </row>
    <row r="330" spans="1:13" s="17" customFormat="1" ht="20.25" customHeight="1" x14ac:dyDescent="0.15">
      <c r="A330" s="24" t="str">
        <f t="shared" si="4"/>
        <v>06114</v>
      </c>
      <c r="B330" s="57" t="s">
        <v>87</v>
      </c>
      <c r="C330" s="58" t="s">
        <v>88</v>
      </c>
      <c r="D330" s="59" t="s">
        <v>23</v>
      </c>
      <c r="E330" s="59" t="s">
        <v>70</v>
      </c>
      <c r="F330" s="60" t="s">
        <v>377</v>
      </c>
      <c r="G330" s="60" t="s">
        <v>143</v>
      </c>
      <c r="H330" s="66">
        <v>612</v>
      </c>
      <c r="I330" s="67" t="s">
        <v>395</v>
      </c>
      <c r="J330" s="60"/>
      <c r="K330" s="63" t="s">
        <v>396</v>
      </c>
      <c r="L330" s="64" t="s">
        <v>86</v>
      </c>
      <c r="M330" s="63"/>
    </row>
    <row r="331" spans="1:13" ht="20.25" customHeight="1" x14ac:dyDescent="0.15">
      <c r="A331" s="24" t="str">
        <f t="shared" si="4"/>
        <v>06115</v>
      </c>
      <c r="B331" s="57" t="s">
        <v>87</v>
      </c>
      <c r="C331" s="58" t="s">
        <v>93</v>
      </c>
      <c r="D331" s="59" t="s">
        <v>23</v>
      </c>
      <c r="E331" s="59" t="s">
        <v>152</v>
      </c>
      <c r="F331" s="60" t="s">
        <v>377</v>
      </c>
      <c r="G331" s="31" t="s">
        <v>153</v>
      </c>
      <c r="H331" s="66">
        <v>129</v>
      </c>
      <c r="I331" s="67" t="s">
        <v>1226</v>
      </c>
      <c r="J331" s="60" t="s">
        <v>26</v>
      </c>
      <c r="K331" s="63" t="s">
        <v>397</v>
      </c>
      <c r="L331" s="64" t="s">
        <v>86</v>
      </c>
      <c r="M331" s="63"/>
    </row>
    <row r="332" spans="1:13" s="17" customFormat="1" ht="20.25" customHeight="1" x14ac:dyDescent="0.15">
      <c r="A332" s="24" t="str">
        <f t="shared" ref="A332:A398" si="5">B332&amp;C332</f>
        <v>06116</v>
      </c>
      <c r="B332" s="57" t="s">
        <v>87</v>
      </c>
      <c r="C332" s="58" t="s">
        <v>98</v>
      </c>
      <c r="D332" s="59" t="s">
        <v>23</v>
      </c>
      <c r="E332" s="59" t="s">
        <v>152</v>
      </c>
      <c r="F332" s="60" t="s">
        <v>377</v>
      </c>
      <c r="G332" s="31" t="s">
        <v>153</v>
      </c>
      <c r="H332" s="66">
        <v>130</v>
      </c>
      <c r="I332" s="67" t="s">
        <v>398</v>
      </c>
      <c r="J332" s="60" t="s">
        <v>31</v>
      </c>
      <c r="K332" s="63" t="s">
        <v>399</v>
      </c>
      <c r="L332" s="64" t="s">
        <v>86</v>
      </c>
      <c r="M332" s="63"/>
    </row>
    <row r="333" spans="1:13" ht="20.25" customHeight="1" x14ac:dyDescent="0.15">
      <c r="A333" s="24" t="str">
        <f t="shared" si="5"/>
        <v>06117</v>
      </c>
      <c r="B333" s="57" t="s">
        <v>87</v>
      </c>
      <c r="C333" s="58" t="s">
        <v>102</v>
      </c>
      <c r="D333" s="59" t="s">
        <v>23</v>
      </c>
      <c r="E333" s="59" t="s">
        <v>68</v>
      </c>
      <c r="F333" s="60" t="s">
        <v>377</v>
      </c>
      <c r="G333" s="31" t="s">
        <v>203</v>
      </c>
      <c r="H333" s="66">
        <v>517</v>
      </c>
      <c r="I333" s="67" t="s">
        <v>1227</v>
      </c>
      <c r="J333" s="60"/>
      <c r="K333" s="63" t="s">
        <v>569</v>
      </c>
      <c r="L333" s="64" t="s">
        <v>86</v>
      </c>
      <c r="M333" s="63"/>
    </row>
    <row r="334" spans="1:13" s="17" customFormat="1" ht="20.25" customHeight="1" x14ac:dyDescent="0.15">
      <c r="A334" s="24" t="str">
        <f t="shared" si="5"/>
        <v>06118</v>
      </c>
      <c r="B334" s="57" t="s">
        <v>87</v>
      </c>
      <c r="C334" s="58" t="s">
        <v>107</v>
      </c>
      <c r="D334" s="59" t="s">
        <v>23</v>
      </c>
      <c r="E334" s="59" t="s">
        <v>70</v>
      </c>
      <c r="F334" s="60" t="s">
        <v>377</v>
      </c>
      <c r="G334" s="60" t="s">
        <v>203</v>
      </c>
      <c r="H334" s="61">
        <v>617</v>
      </c>
      <c r="I334" s="62" t="s">
        <v>568</v>
      </c>
      <c r="J334" s="60"/>
      <c r="K334" s="63" t="s">
        <v>567</v>
      </c>
      <c r="L334" s="64" t="s">
        <v>86</v>
      </c>
      <c r="M334" s="63"/>
    </row>
    <row r="335" spans="1:13" ht="20.25" customHeight="1" x14ac:dyDescent="0.15">
      <c r="A335" s="24" t="str">
        <f t="shared" si="5"/>
        <v>06119</v>
      </c>
      <c r="B335" s="57" t="s">
        <v>87</v>
      </c>
      <c r="C335" s="58" t="s">
        <v>110</v>
      </c>
      <c r="D335" s="59" t="s">
        <v>167</v>
      </c>
      <c r="E335" s="59" t="s">
        <v>24</v>
      </c>
      <c r="F335" s="60" t="s">
        <v>377</v>
      </c>
      <c r="G335" s="60" t="s">
        <v>185</v>
      </c>
      <c r="H335" s="66" t="s">
        <v>660</v>
      </c>
      <c r="I335" s="67" t="s">
        <v>770</v>
      </c>
      <c r="J335" s="60"/>
      <c r="K335" s="63" t="s">
        <v>948</v>
      </c>
      <c r="L335" s="64" t="s">
        <v>86</v>
      </c>
      <c r="M335" s="63"/>
    </row>
    <row r="336" spans="1:13" s="17" customFormat="1" ht="20.25" customHeight="1" x14ac:dyDescent="0.15">
      <c r="A336" s="24" t="str">
        <f t="shared" si="5"/>
        <v>06120</v>
      </c>
      <c r="B336" s="57" t="s">
        <v>87</v>
      </c>
      <c r="C336" s="58" t="s">
        <v>114</v>
      </c>
      <c r="D336" s="59" t="s">
        <v>167</v>
      </c>
      <c r="E336" s="59" t="s">
        <v>37</v>
      </c>
      <c r="F336" s="60" t="s">
        <v>377</v>
      </c>
      <c r="G336" s="60" t="s">
        <v>185</v>
      </c>
      <c r="H336" s="66" t="s">
        <v>757</v>
      </c>
      <c r="I336" s="67" t="s">
        <v>771</v>
      </c>
      <c r="J336" s="60"/>
      <c r="K336" s="63" t="s">
        <v>400</v>
      </c>
      <c r="L336" s="64" t="s">
        <v>86</v>
      </c>
      <c r="M336" s="63"/>
    </row>
    <row r="337" spans="1:13" ht="20.25" customHeight="1" x14ac:dyDescent="0.15">
      <c r="A337" s="24" t="str">
        <f t="shared" si="5"/>
        <v>06121</v>
      </c>
      <c r="B337" s="57" t="s">
        <v>87</v>
      </c>
      <c r="C337" s="58" t="s">
        <v>118</v>
      </c>
      <c r="D337" s="59" t="s">
        <v>167</v>
      </c>
      <c r="E337" s="59" t="s">
        <v>48</v>
      </c>
      <c r="F337" s="60" t="s">
        <v>377</v>
      </c>
      <c r="G337" s="60" t="s">
        <v>185</v>
      </c>
      <c r="H337" s="66" t="s">
        <v>759</v>
      </c>
      <c r="I337" s="67" t="s">
        <v>772</v>
      </c>
      <c r="J337" s="60"/>
      <c r="K337" s="63" t="s">
        <v>401</v>
      </c>
      <c r="L337" s="64" t="s">
        <v>86</v>
      </c>
      <c r="M337" s="63"/>
    </row>
    <row r="338" spans="1:13" s="17" customFormat="1" ht="20.25" customHeight="1" x14ac:dyDescent="0.15">
      <c r="A338" s="24" t="str">
        <f t="shared" si="5"/>
        <v>06122</v>
      </c>
      <c r="B338" s="57" t="s">
        <v>87</v>
      </c>
      <c r="C338" s="58" t="s">
        <v>119</v>
      </c>
      <c r="D338" s="59" t="s">
        <v>167</v>
      </c>
      <c r="E338" s="59" t="s">
        <v>24</v>
      </c>
      <c r="F338" s="60" t="s">
        <v>377</v>
      </c>
      <c r="G338" s="60" t="s">
        <v>143</v>
      </c>
      <c r="H338" s="66" t="s">
        <v>660</v>
      </c>
      <c r="I338" s="67" t="s">
        <v>566</v>
      </c>
      <c r="J338" s="60"/>
      <c r="K338" s="63" t="s">
        <v>402</v>
      </c>
      <c r="L338" s="64" t="s">
        <v>86</v>
      </c>
      <c r="M338" s="63"/>
    </row>
    <row r="339" spans="1:13" s="17" customFormat="1" ht="20.25" customHeight="1" x14ac:dyDescent="0.15">
      <c r="A339" s="24" t="str">
        <f t="shared" si="5"/>
        <v>06123</v>
      </c>
      <c r="B339" s="57" t="s">
        <v>87</v>
      </c>
      <c r="C339" s="58" t="s">
        <v>120</v>
      </c>
      <c r="D339" s="59" t="s">
        <v>167</v>
      </c>
      <c r="E339" s="59" t="s">
        <v>37</v>
      </c>
      <c r="F339" s="60" t="s">
        <v>377</v>
      </c>
      <c r="G339" s="60" t="s">
        <v>143</v>
      </c>
      <c r="H339" s="66" t="s">
        <v>757</v>
      </c>
      <c r="I339" s="67" t="s">
        <v>565</v>
      </c>
      <c r="J339" s="60"/>
      <c r="K339" s="63" t="s">
        <v>403</v>
      </c>
      <c r="L339" s="64" t="s">
        <v>86</v>
      </c>
      <c r="M339" s="63"/>
    </row>
    <row r="340" spans="1:13" s="17" customFormat="1" ht="20.25" customHeight="1" x14ac:dyDescent="0.15">
      <c r="A340" s="24" t="str">
        <f t="shared" si="5"/>
        <v>06124</v>
      </c>
      <c r="B340" s="57" t="s">
        <v>87</v>
      </c>
      <c r="C340" s="58" t="s">
        <v>122</v>
      </c>
      <c r="D340" s="59" t="s">
        <v>167</v>
      </c>
      <c r="E340" s="59" t="s">
        <v>48</v>
      </c>
      <c r="F340" s="66" t="s">
        <v>377</v>
      </c>
      <c r="G340" s="60" t="s">
        <v>143</v>
      </c>
      <c r="H340" s="61" t="s">
        <v>759</v>
      </c>
      <c r="I340" s="62" t="s">
        <v>564</v>
      </c>
      <c r="J340" s="60"/>
      <c r="K340" s="63" t="s">
        <v>404</v>
      </c>
      <c r="L340" s="64" t="s">
        <v>86</v>
      </c>
      <c r="M340" s="63"/>
    </row>
    <row r="341" spans="1:13" s="17" customFormat="1" ht="20.25" customHeight="1" x14ac:dyDescent="0.15">
      <c r="A341" s="24" t="str">
        <f t="shared" si="5"/>
        <v>06125</v>
      </c>
      <c r="B341" s="57" t="s">
        <v>87</v>
      </c>
      <c r="C341" s="58" t="s">
        <v>124</v>
      </c>
      <c r="D341" s="59" t="s">
        <v>167</v>
      </c>
      <c r="E341" s="59" t="s">
        <v>24</v>
      </c>
      <c r="F341" s="66" t="s">
        <v>377</v>
      </c>
      <c r="G341" s="60" t="s">
        <v>203</v>
      </c>
      <c r="H341" s="61" t="s">
        <v>724</v>
      </c>
      <c r="I341" s="62" t="s">
        <v>773</v>
      </c>
      <c r="J341" s="60"/>
      <c r="K341" s="63" t="s">
        <v>774</v>
      </c>
      <c r="L341" s="64" t="s">
        <v>86</v>
      </c>
      <c r="M341" s="63"/>
    </row>
    <row r="342" spans="1:13" ht="20.25" customHeight="1" x14ac:dyDescent="0.15">
      <c r="A342" s="24" t="str">
        <f t="shared" si="5"/>
        <v>06126</v>
      </c>
      <c r="B342" s="57" t="s">
        <v>87</v>
      </c>
      <c r="C342" s="58" t="s">
        <v>125</v>
      </c>
      <c r="D342" s="59" t="s">
        <v>167</v>
      </c>
      <c r="E342" s="59" t="s">
        <v>37</v>
      </c>
      <c r="F342" s="66" t="s">
        <v>377</v>
      </c>
      <c r="G342" s="60" t="s">
        <v>203</v>
      </c>
      <c r="H342" s="61" t="s">
        <v>775</v>
      </c>
      <c r="I342" s="62" t="s">
        <v>776</v>
      </c>
      <c r="J342" s="60"/>
      <c r="K342" s="63" t="s">
        <v>777</v>
      </c>
      <c r="L342" s="64" t="s">
        <v>86</v>
      </c>
      <c r="M342" s="63"/>
    </row>
    <row r="343" spans="1:13" ht="20.25" customHeight="1" x14ac:dyDescent="0.15">
      <c r="A343" s="24" t="str">
        <f t="shared" si="5"/>
        <v>06127</v>
      </c>
      <c r="B343" s="57" t="s">
        <v>87</v>
      </c>
      <c r="C343" s="58" t="s">
        <v>127</v>
      </c>
      <c r="D343" s="59" t="s">
        <v>167</v>
      </c>
      <c r="E343" s="59" t="s">
        <v>48</v>
      </c>
      <c r="F343" s="66" t="s">
        <v>377</v>
      </c>
      <c r="G343" s="60" t="s">
        <v>203</v>
      </c>
      <c r="H343" s="61" t="s">
        <v>778</v>
      </c>
      <c r="I343" s="62" t="s">
        <v>779</v>
      </c>
      <c r="J343" s="60"/>
      <c r="K343" s="63" t="s">
        <v>780</v>
      </c>
      <c r="L343" s="64" t="s">
        <v>86</v>
      </c>
      <c r="M343" s="63"/>
    </row>
    <row r="344" spans="1:13" s="17" customFormat="1" ht="20.25" customHeight="1" x14ac:dyDescent="0.15">
      <c r="A344" s="24" t="str">
        <f t="shared" si="5"/>
        <v>08101</v>
      </c>
      <c r="B344" s="57" t="s">
        <v>781</v>
      </c>
      <c r="C344" s="58" t="s">
        <v>639</v>
      </c>
      <c r="D344" s="59" t="s">
        <v>167</v>
      </c>
      <c r="E344" s="59" t="s">
        <v>174</v>
      </c>
      <c r="F344" s="66" t="s">
        <v>782</v>
      </c>
      <c r="G344" s="60" t="s">
        <v>179</v>
      </c>
      <c r="H344" s="61" t="s">
        <v>783</v>
      </c>
      <c r="I344" s="62" t="s">
        <v>784</v>
      </c>
      <c r="J344" s="60"/>
      <c r="K344" s="63" t="s">
        <v>785</v>
      </c>
      <c r="L344" s="64" t="s">
        <v>786</v>
      </c>
      <c r="M344" s="63"/>
    </row>
    <row r="345" spans="1:13" ht="20.25" customHeight="1" x14ac:dyDescent="0.15">
      <c r="A345" s="24" t="str">
        <f t="shared" si="5"/>
        <v>10401</v>
      </c>
      <c r="B345" s="57" t="s">
        <v>91</v>
      </c>
      <c r="C345" s="58" t="s">
        <v>639</v>
      </c>
      <c r="D345" s="59" t="s">
        <v>167</v>
      </c>
      <c r="E345" s="59" t="s">
        <v>24</v>
      </c>
      <c r="F345" s="66" t="s">
        <v>92</v>
      </c>
      <c r="G345" s="60" t="s">
        <v>185</v>
      </c>
      <c r="H345" s="61" t="s">
        <v>724</v>
      </c>
      <c r="I345" s="62" t="s">
        <v>787</v>
      </c>
      <c r="J345" s="60"/>
      <c r="K345" s="63" t="s">
        <v>949</v>
      </c>
      <c r="L345" s="64" t="s">
        <v>90</v>
      </c>
      <c r="M345" s="63" t="s">
        <v>972</v>
      </c>
    </row>
    <row r="346" spans="1:13" ht="20.25" customHeight="1" x14ac:dyDescent="0.15">
      <c r="A346" s="24" t="str">
        <f t="shared" si="5"/>
        <v>10402</v>
      </c>
      <c r="B346" s="57" t="s">
        <v>91</v>
      </c>
      <c r="C346" s="58" t="s">
        <v>30</v>
      </c>
      <c r="D346" s="59" t="s">
        <v>167</v>
      </c>
      <c r="E346" s="59" t="s">
        <v>24</v>
      </c>
      <c r="F346" s="66" t="s">
        <v>92</v>
      </c>
      <c r="G346" s="60" t="s">
        <v>185</v>
      </c>
      <c r="H346" s="61" t="s">
        <v>765</v>
      </c>
      <c r="I346" s="62" t="s">
        <v>788</v>
      </c>
      <c r="J346" s="60" t="s">
        <v>649</v>
      </c>
      <c r="K346" s="63" t="s">
        <v>1228</v>
      </c>
      <c r="L346" s="64" t="s">
        <v>90</v>
      </c>
      <c r="M346" s="63" t="s">
        <v>1229</v>
      </c>
    </row>
    <row r="347" spans="1:13" ht="20.25" customHeight="1" x14ac:dyDescent="0.15">
      <c r="A347" s="24" t="str">
        <f t="shared" si="5"/>
        <v>10403</v>
      </c>
      <c r="B347" s="57" t="s">
        <v>91</v>
      </c>
      <c r="C347" s="58" t="s">
        <v>36</v>
      </c>
      <c r="D347" s="59" t="s">
        <v>167</v>
      </c>
      <c r="E347" s="59" t="s">
        <v>37</v>
      </c>
      <c r="F347" s="66" t="s">
        <v>92</v>
      </c>
      <c r="G347" s="60" t="s">
        <v>185</v>
      </c>
      <c r="H347" s="61" t="s">
        <v>775</v>
      </c>
      <c r="I347" s="62" t="s">
        <v>789</v>
      </c>
      <c r="J347" s="60"/>
      <c r="K347" s="63" t="s">
        <v>405</v>
      </c>
      <c r="L347" s="64" t="s">
        <v>90</v>
      </c>
      <c r="M347" s="63" t="s">
        <v>973</v>
      </c>
    </row>
    <row r="348" spans="1:13" ht="20.25" customHeight="1" x14ac:dyDescent="0.15">
      <c r="A348" s="24" t="str">
        <f t="shared" si="5"/>
        <v>10404</v>
      </c>
      <c r="B348" s="57" t="s">
        <v>91</v>
      </c>
      <c r="C348" s="58" t="s">
        <v>41</v>
      </c>
      <c r="D348" s="59" t="s">
        <v>167</v>
      </c>
      <c r="E348" s="59" t="s">
        <v>37</v>
      </c>
      <c r="F348" s="66" t="s">
        <v>92</v>
      </c>
      <c r="G348" s="60" t="s">
        <v>185</v>
      </c>
      <c r="H348" s="61" t="s">
        <v>790</v>
      </c>
      <c r="I348" s="62" t="s">
        <v>791</v>
      </c>
      <c r="J348" s="60" t="s">
        <v>649</v>
      </c>
      <c r="K348" s="63" t="s">
        <v>1230</v>
      </c>
      <c r="L348" s="64" t="s">
        <v>90</v>
      </c>
      <c r="M348" s="63" t="s">
        <v>1231</v>
      </c>
    </row>
    <row r="349" spans="1:13" ht="20.25" customHeight="1" x14ac:dyDescent="0.15">
      <c r="A349" s="24" t="str">
        <f t="shared" si="5"/>
        <v>10405</v>
      </c>
      <c r="B349" s="57" t="s">
        <v>91</v>
      </c>
      <c r="C349" s="58" t="s">
        <v>47</v>
      </c>
      <c r="D349" s="59" t="s">
        <v>167</v>
      </c>
      <c r="E349" s="59" t="s">
        <v>48</v>
      </c>
      <c r="F349" s="66" t="s">
        <v>92</v>
      </c>
      <c r="G349" s="60" t="s">
        <v>185</v>
      </c>
      <c r="H349" s="61" t="s">
        <v>778</v>
      </c>
      <c r="I349" s="62" t="s">
        <v>792</v>
      </c>
      <c r="J349" s="60"/>
      <c r="K349" s="63" t="s">
        <v>406</v>
      </c>
      <c r="L349" s="64" t="s">
        <v>90</v>
      </c>
      <c r="M349" s="63" t="s">
        <v>974</v>
      </c>
    </row>
    <row r="350" spans="1:13" ht="20.25" customHeight="1" x14ac:dyDescent="0.15">
      <c r="A350" s="24" t="str">
        <f t="shared" si="5"/>
        <v>10406</v>
      </c>
      <c r="B350" s="57" t="s">
        <v>91</v>
      </c>
      <c r="C350" s="58" t="s">
        <v>52</v>
      </c>
      <c r="D350" s="59" t="s">
        <v>167</v>
      </c>
      <c r="E350" s="59" t="s">
        <v>48</v>
      </c>
      <c r="F350" s="66" t="s">
        <v>92</v>
      </c>
      <c r="G350" s="60" t="s">
        <v>185</v>
      </c>
      <c r="H350" s="61" t="s">
        <v>793</v>
      </c>
      <c r="I350" s="62" t="s">
        <v>794</v>
      </c>
      <c r="J350" s="69" t="s">
        <v>649</v>
      </c>
      <c r="K350" s="63" t="s">
        <v>1232</v>
      </c>
      <c r="L350" s="64" t="s">
        <v>90</v>
      </c>
      <c r="M350" s="63" t="s">
        <v>1233</v>
      </c>
    </row>
    <row r="351" spans="1:13" s="17" customFormat="1" ht="20.25" customHeight="1" x14ac:dyDescent="0.15">
      <c r="A351" s="24" t="str">
        <f t="shared" si="5"/>
        <v>11601</v>
      </c>
      <c r="B351" s="57" t="s">
        <v>96</v>
      </c>
      <c r="C351" s="58" t="s">
        <v>639</v>
      </c>
      <c r="D351" s="59" t="s">
        <v>23</v>
      </c>
      <c r="E351" s="59" t="s">
        <v>48</v>
      </c>
      <c r="F351" s="66" t="s">
        <v>97</v>
      </c>
      <c r="G351" s="60" t="s">
        <v>103</v>
      </c>
      <c r="H351" s="61">
        <v>308</v>
      </c>
      <c r="I351" s="62" t="s">
        <v>563</v>
      </c>
      <c r="J351" s="69"/>
      <c r="K351" s="63" t="s">
        <v>950</v>
      </c>
      <c r="L351" s="64" t="s">
        <v>95</v>
      </c>
      <c r="M351" s="63"/>
    </row>
    <row r="352" spans="1:13" ht="20.25" customHeight="1" x14ac:dyDescent="0.15">
      <c r="A352" s="24" t="str">
        <f t="shared" si="5"/>
        <v>11602</v>
      </c>
      <c r="B352" s="57" t="s">
        <v>96</v>
      </c>
      <c r="C352" s="58" t="s">
        <v>30</v>
      </c>
      <c r="D352" s="59" t="s">
        <v>23</v>
      </c>
      <c r="E352" s="59" t="s">
        <v>58</v>
      </c>
      <c r="F352" s="66" t="s">
        <v>97</v>
      </c>
      <c r="G352" s="60" t="s">
        <v>103</v>
      </c>
      <c r="H352" s="61">
        <v>408</v>
      </c>
      <c r="I352" s="62" t="s">
        <v>562</v>
      </c>
      <c r="J352" s="69"/>
      <c r="K352" s="63" t="s">
        <v>951</v>
      </c>
      <c r="L352" s="64" t="s">
        <v>95</v>
      </c>
      <c r="M352" s="63"/>
    </row>
    <row r="353" spans="1:13" ht="20.25" customHeight="1" x14ac:dyDescent="0.15">
      <c r="A353" s="24" t="str">
        <f t="shared" si="5"/>
        <v>11603</v>
      </c>
      <c r="B353" s="57" t="s">
        <v>96</v>
      </c>
      <c r="C353" s="58" t="s">
        <v>36</v>
      </c>
      <c r="D353" s="59" t="s">
        <v>23</v>
      </c>
      <c r="E353" s="59" t="s">
        <v>68</v>
      </c>
      <c r="F353" s="66" t="s">
        <v>97</v>
      </c>
      <c r="G353" s="60" t="s">
        <v>103</v>
      </c>
      <c r="H353" s="61">
        <v>508</v>
      </c>
      <c r="I353" s="62" t="s">
        <v>561</v>
      </c>
      <c r="J353" s="60"/>
      <c r="K353" s="63" t="s">
        <v>952</v>
      </c>
      <c r="L353" s="64" t="s">
        <v>95</v>
      </c>
      <c r="M353" s="63"/>
    </row>
    <row r="354" spans="1:13" s="17" customFormat="1" ht="20.25" customHeight="1" x14ac:dyDescent="0.15">
      <c r="A354" s="24" t="str">
        <f t="shared" si="5"/>
        <v>11604</v>
      </c>
      <c r="B354" s="57" t="s">
        <v>96</v>
      </c>
      <c r="C354" s="58" t="s">
        <v>41</v>
      </c>
      <c r="D354" s="59" t="s">
        <v>23</v>
      </c>
      <c r="E354" s="59" t="s">
        <v>70</v>
      </c>
      <c r="F354" s="66" t="s">
        <v>97</v>
      </c>
      <c r="G354" s="60" t="s">
        <v>103</v>
      </c>
      <c r="H354" s="61">
        <v>608</v>
      </c>
      <c r="I354" s="62" t="s">
        <v>560</v>
      </c>
      <c r="J354" s="60"/>
      <c r="K354" s="63" t="s">
        <v>953</v>
      </c>
      <c r="L354" s="64" t="s">
        <v>95</v>
      </c>
      <c r="M354" s="63"/>
    </row>
    <row r="355" spans="1:13" ht="20.25" customHeight="1" x14ac:dyDescent="0.15">
      <c r="A355" s="24" t="str">
        <f t="shared" si="5"/>
        <v>11605</v>
      </c>
      <c r="B355" s="57" t="s">
        <v>96</v>
      </c>
      <c r="C355" s="58" t="s">
        <v>47</v>
      </c>
      <c r="D355" s="59" t="s">
        <v>23</v>
      </c>
      <c r="E355" s="59" t="s">
        <v>24</v>
      </c>
      <c r="F355" s="66" t="s">
        <v>97</v>
      </c>
      <c r="G355" s="31" t="s">
        <v>123</v>
      </c>
      <c r="H355" s="61">
        <v>122</v>
      </c>
      <c r="I355" s="62" t="s">
        <v>1234</v>
      </c>
      <c r="J355" s="60" t="s">
        <v>837</v>
      </c>
      <c r="K355" s="63" t="s">
        <v>1235</v>
      </c>
      <c r="L355" s="64" t="s">
        <v>95</v>
      </c>
      <c r="M355" s="63" t="s">
        <v>1236</v>
      </c>
    </row>
    <row r="356" spans="1:13" s="17" customFormat="1" ht="20.25" customHeight="1" x14ac:dyDescent="0.15">
      <c r="A356" s="24" t="str">
        <f t="shared" si="5"/>
        <v>11606</v>
      </c>
      <c r="B356" s="57" t="s">
        <v>96</v>
      </c>
      <c r="C356" s="58" t="s">
        <v>52</v>
      </c>
      <c r="D356" s="59" t="s">
        <v>23</v>
      </c>
      <c r="E356" s="59" t="s">
        <v>24</v>
      </c>
      <c r="F356" s="66" t="s">
        <v>97</v>
      </c>
      <c r="G356" s="31" t="s">
        <v>123</v>
      </c>
      <c r="H356" s="61">
        <v>123</v>
      </c>
      <c r="I356" s="62" t="s">
        <v>1237</v>
      </c>
      <c r="J356" s="60" t="s">
        <v>839</v>
      </c>
      <c r="K356" s="63" t="s">
        <v>1238</v>
      </c>
      <c r="L356" s="64" t="s">
        <v>95</v>
      </c>
      <c r="M356" s="63" t="s">
        <v>1239</v>
      </c>
    </row>
    <row r="357" spans="1:13" ht="20.25" customHeight="1" x14ac:dyDescent="0.15">
      <c r="A357" s="24" t="str">
        <f t="shared" si="5"/>
        <v>11607</v>
      </c>
      <c r="B357" s="57" t="s">
        <v>96</v>
      </c>
      <c r="C357" s="58" t="s">
        <v>57</v>
      </c>
      <c r="D357" s="59" t="s">
        <v>23</v>
      </c>
      <c r="E357" s="59" t="s">
        <v>37</v>
      </c>
      <c r="F357" s="66" t="s">
        <v>97</v>
      </c>
      <c r="G357" s="60" t="s">
        <v>123</v>
      </c>
      <c r="H357" s="66">
        <v>222</v>
      </c>
      <c r="I357" s="67" t="s">
        <v>1184</v>
      </c>
      <c r="J357" s="60" t="s">
        <v>26</v>
      </c>
      <c r="K357" s="63" t="s">
        <v>407</v>
      </c>
      <c r="L357" s="64" t="s">
        <v>95</v>
      </c>
      <c r="M357" s="63"/>
    </row>
    <row r="358" spans="1:13" ht="20.25" customHeight="1" x14ac:dyDescent="0.15">
      <c r="A358" s="24" t="str">
        <f t="shared" si="5"/>
        <v>11608</v>
      </c>
      <c r="B358" s="57" t="s">
        <v>96</v>
      </c>
      <c r="C358" s="58" t="s">
        <v>62</v>
      </c>
      <c r="D358" s="59" t="s">
        <v>23</v>
      </c>
      <c r="E358" s="59" t="s">
        <v>37</v>
      </c>
      <c r="F358" s="66" t="s">
        <v>97</v>
      </c>
      <c r="G358" s="60" t="s">
        <v>123</v>
      </c>
      <c r="H358" s="66">
        <v>223</v>
      </c>
      <c r="I358" s="67" t="s">
        <v>721</v>
      </c>
      <c r="J358" s="60" t="s">
        <v>31</v>
      </c>
      <c r="K358" s="63" t="s">
        <v>408</v>
      </c>
      <c r="L358" s="64" t="s">
        <v>95</v>
      </c>
      <c r="M358" s="63"/>
    </row>
    <row r="359" spans="1:13" s="17" customFormat="1" ht="20.25" customHeight="1" x14ac:dyDescent="0.15">
      <c r="A359" s="24" t="str">
        <f t="shared" si="5"/>
        <v>11609</v>
      </c>
      <c r="B359" s="57" t="s">
        <v>96</v>
      </c>
      <c r="C359" s="58" t="s">
        <v>67</v>
      </c>
      <c r="D359" s="59" t="s">
        <v>23</v>
      </c>
      <c r="E359" s="59" t="s">
        <v>48</v>
      </c>
      <c r="F359" s="66" t="s">
        <v>97</v>
      </c>
      <c r="G359" s="60" t="s">
        <v>123</v>
      </c>
      <c r="H359" s="66">
        <v>322</v>
      </c>
      <c r="I359" s="67" t="s">
        <v>1185</v>
      </c>
      <c r="J359" s="60" t="s">
        <v>26</v>
      </c>
      <c r="K359" s="63" t="s">
        <v>409</v>
      </c>
      <c r="L359" s="64" t="s">
        <v>95</v>
      </c>
      <c r="M359" s="63"/>
    </row>
    <row r="360" spans="1:13" ht="19.5" customHeight="1" x14ac:dyDescent="0.15">
      <c r="A360" s="24" t="str">
        <f t="shared" si="5"/>
        <v>11610</v>
      </c>
      <c r="B360" s="57" t="s">
        <v>96</v>
      </c>
      <c r="C360" s="58" t="s">
        <v>69</v>
      </c>
      <c r="D360" s="59" t="s">
        <v>23</v>
      </c>
      <c r="E360" s="59" t="s">
        <v>48</v>
      </c>
      <c r="F360" s="66" t="s">
        <v>97</v>
      </c>
      <c r="G360" s="60" t="s">
        <v>123</v>
      </c>
      <c r="H360" s="66">
        <v>323</v>
      </c>
      <c r="I360" s="67" t="s">
        <v>722</v>
      </c>
      <c r="J360" s="60" t="s">
        <v>31</v>
      </c>
      <c r="K360" s="63" t="s">
        <v>410</v>
      </c>
      <c r="L360" s="64" t="s">
        <v>95</v>
      </c>
      <c r="M360" s="63"/>
    </row>
    <row r="361" spans="1:13" ht="19.5" customHeight="1" x14ac:dyDescent="0.15">
      <c r="A361" s="24" t="str">
        <f t="shared" si="5"/>
        <v>11611</v>
      </c>
      <c r="B361" s="57" t="s">
        <v>96</v>
      </c>
      <c r="C361" s="58" t="s">
        <v>74</v>
      </c>
      <c r="D361" s="59" t="s">
        <v>23</v>
      </c>
      <c r="E361" s="59" t="s">
        <v>58</v>
      </c>
      <c r="F361" s="66" t="s">
        <v>97</v>
      </c>
      <c r="G361" s="60" t="s">
        <v>123</v>
      </c>
      <c r="H361" s="66">
        <v>422</v>
      </c>
      <c r="I361" s="67" t="s">
        <v>1186</v>
      </c>
      <c r="J361" s="60" t="s">
        <v>26</v>
      </c>
      <c r="K361" s="63" t="s">
        <v>411</v>
      </c>
      <c r="L361" s="64" t="s">
        <v>95</v>
      </c>
      <c r="M361" s="63"/>
    </row>
    <row r="362" spans="1:13" ht="20.25" customHeight="1" x14ac:dyDescent="0.15">
      <c r="A362" s="24" t="str">
        <f t="shared" si="5"/>
        <v>11612</v>
      </c>
      <c r="B362" s="57" t="s">
        <v>96</v>
      </c>
      <c r="C362" s="58" t="s">
        <v>80</v>
      </c>
      <c r="D362" s="59" t="s">
        <v>23</v>
      </c>
      <c r="E362" s="59" t="s">
        <v>58</v>
      </c>
      <c r="F362" s="66" t="s">
        <v>97</v>
      </c>
      <c r="G362" s="60" t="s">
        <v>123</v>
      </c>
      <c r="H362" s="66">
        <v>423</v>
      </c>
      <c r="I362" s="67" t="s">
        <v>723</v>
      </c>
      <c r="J362" s="60" t="s">
        <v>31</v>
      </c>
      <c r="K362" s="63" t="s">
        <v>412</v>
      </c>
      <c r="L362" s="64" t="s">
        <v>95</v>
      </c>
      <c r="M362" s="63"/>
    </row>
    <row r="363" spans="1:13" s="17" customFormat="1" ht="20.25" customHeight="1" x14ac:dyDescent="0.15">
      <c r="A363" s="24" t="str">
        <f t="shared" si="5"/>
        <v>11613</v>
      </c>
      <c r="B363" s="57" t="s">
        <v>96</v>
      </c>
      <c r="C363" s="58" t="s">
        <v>84</v>
      </c>
      <c r="D363" s="59" t="s">
        <v>23</v>
      </c>
      <c r="E363" s="59" t="s">
        <v>68</v>
      </c>
      <c r="F363" s="66" t="s">
        <v>97</v>
      </c>
      <c r="G363" s="66" t="s">
        <v>123</v>
      </c>
      <c r="H363" s="66">
        <v>522</v>
      </c>
      <c r="I363" s="67" t="s">
        <v>595</v>
      </c>
      <c r="J363" s="60"/>
      <c r="K363" s="63" t="s">
        <v>1240</v>
      </c>
      <c r="L363" s="64" t="s">
        <v>95</v>
      </c>
      <c r="M363" s="63"/>
    </row>
    <row r="364" spans="1:13" ht="20.25" customHeight="1" x14ac:dyDescent="0.15">
      <c r="A364" s="24" t="str">
        <f t="shared" si="5"/>
        <v>11614</v>
      </c>
      <c r="B364" s="57" t="s">
        <v>96</v>
      </c>
      <c r="C364" s="58" t="s">
        <v>88</v>
      </c>
      <c r="D364" s="59" t="s">
        <v>23</v>
      </c>
      <c r="E364" s="59" t="s">
        <v>70</v>
      </c>
      <c r="F364" s="66" t="s">
        <v>97</v>
      </c>
      <c r="G364" s="66" t="s">
        <v>123</v>
      </c>
      <c r="H364" s="66">
        <v>622</v>
      </c>
      <c r="I364" s="67" t="s">
        <v>594</v>
      </c>
      <c r="J364" s="60"/>
      <c r="K364" s="63" t="s">
        <v>954</v>
      </c>
      <c r="L364" s="64" t="s">
        <v>95</v>
      </c>
      <c r="M364" s="63"/>
    </row>
    <row r="365" spans="1:13" ht="20.25" customHeight="1" x14ac:dyDescent="0.15">
      <c r="A365" s="24" t="str">
        <f t="shared" si="5"/>
        <v>11615</v>
      </c>
      <c r="B365" s="57" t="s">
        <v>96</v>
      </c>
      <c r="C365" s="58" t="s">
        <v>93</v>
      </c>
      <c r="D365" s="59" t="s">
        <v>23</v>
      </c>
      <c r="E365" s="59" t="s">
        <v>152</v>
      </c>
      <c r="F365" s="66" t="s">
        <v>97</v>
      </c>
      <c r="G365" s="66" t="s">
        <v>218</v>
      </c>
      <c r="H365" s="66">
        <v>107</v>
      </c>
      <c r="I365" s="67" t="s">
        <v>1241</v>
      </c>
      <c r="J365" s="60" t="s">
        <v>413</v>
      </c>
      <c r="K365" s="63" t="s">
        <v>415</v>
      </c>
      <c r="L365" s="64" t="s">
        <v>95</v>
      </c>
      <c r="M365" s="63"/>
    </row>
    <row r="366" spans="1:13" s="17" customFormat="1" ht="20.25" customHeight="1" x14ac:dyDescent="0.15">
      <c r="A366" s="24" t="str">
        <f t="shared" si="5"/>
        <v>11616</v>
      </c>
      <c r="B366" s="70" t="s">
        <v>96</v>
      </c>
      <c r="C366" s="58" t="s">
        <v>98</v>
      </c>
      <c r="D366" s="66" t="s">
        <v>23</v>
      </c>
      <c r="E366" s="59" t="s">
        <v>152</v>
      </c>
      <c r="F366" s="66" t="s">
        <v>97</v>
      </c>
      <c r="G366" s="66" t="s">
        <v>218</v>
      </c>
      <c r="H366" s="66">
        <v>108</v>
      </c>
      <c r="I366" s="67" t="s">
        <v>1242</v>
      </c>
      <c r="J366" s="60" t="s">
        <v>414</v>
      </c>
      <c r="K366" s="63" t="s">
        <v>416</v>
      </c>
      <c r="L366" s="64" t="s">
        <v>95</v>
      </c>
      <c r="M366" s="63"/>
    </row>
    <row r="367" spans="1:13" ht="20.25" customHeight="1" x14ac:dyDescent="0.15">
      <c r="A367" s="24" t="str">
        <f t="shared" si="5"/>
        <v>11617</v>
      </c>
      <c r="B367" s="57" t="s">
        <v>96</v>
      </c>
      <c r="C367" s="58" t="s">
        <v>102</v>
      </c>
      <c r="D367" s="66" t="s">
        <v>23</v>
      </c>
      <c r="E367" s="59" t="s">
        <v>842</v>
      </c>
      <c r="F367" s="66" t="s">
        <v>97</v>
      </c>
      <c r="G367" s="66" t="s">
        <v>218</v>
      </c>
      <c r="H367" s="66">
        <v>307</v>
      </c>
      <c r="I367" s="71" t="s">
        <v>1243</v>
      </c>
      <c r="J367" s="60" t="s">
        <v>413</v>
      </c>
      <c r="K367" s="63" t="s">
        <v>417</v>
      </c>
      <c r="L367" s="64" t="s">
        <v>95</v>
      </c>
      <c r="M367" s="63"/>
    </row>
    <row r="368" spans="1:13" s="17" customFormat="1" ht="20.25" customHeight="1" x14ac:dyDescent="0.15">
      <c r="A368" s="24" t="str">
        <f t="shared" si="5"/>
        <v>11618</v>
      </c>
      <c r="B368" s="57" t="s">
        <v>96</v>
      </c>
      <c r="C368" s="58" t="s">
        <v>107</v>
      </c>
      <c r="D368" s="66" t="s">
        <v>23</v>
      </c>
      <c r="E368" s="59" t="s">
        <v>842</v>
      </c>
      <c r="F368" s="66" t="s">
        <v>97</v>
      </c>
      <c r="G368" s="66" t="s">
        <v>218</v>
      </c>
      <c r="H368" s="66">
        <v>308</v>
      </c>
      <c r="I368" s="71" t="s">
        <v>1244</v>
      </c>
      <c r="J368" s="60" t="s">
        <v>414</v>
      </c>
      <c r="K368" s="63" t="s">
        <v>418</v>
      </c>
      <c r="L368" s="64" t="s">
        <v>95</v>
      </c>
      <c r="M368" s="63"/>
    </row>
    <row r="369" spans="1:13" ht="20.25" customHeight="1" x14ac:dyDescent="0.15">
      <c r="A369" s="24" t="str">
        <f t="shared" si="5"/>
        <v>11619</v>
      </c>
      <c r="B369" s="57" t="s">
        <v>96</v>
      </c>
      <c r="C369" s="58" t="s">
        <v>110</v>
      </c>
      <c r="D369" s="66" t="s">
        <v>23</v>
      </c>
      <c r="E369" s="59" t="s">
        <v>158</v>
      </c>
      <c r="F369" s="66" t="s">
        <v>97</v>
      </c>
      <c r="G369" s="66" t="s">
        <v>218</v>
      </c>
      <c r="H369" s="66">
        <v>507</v>
      </c>
      <c r="I369" s="71" t="s">
        <v>1245</v>
      </c>
      <c r="J369" s="60" t="s">
        <v>413</v>
      </c>
      <c r="K369" s="63" t="s">
        <v>419</v>
      </c>
      <c r="L369" s="64" t="s">
        <v>95</v>
      </c>
      <c r="M369" s="63"/>
    </row>
    <row r="370" spans="1:13" s="17" customFormat="1" ht="20.25" customHeight="1" x14ac:dyDescent="0.15">
      <c r="A370" s="24" t="str">
        <f t="shared" si="5"/>
        <v>11620</v>
      </c>
      <c r="B370" s="57" t="s">
        <v>96</v>
      </c>
      <c r="C370" s="58" t="s">
        <v>114</v>
      </c>
      <c r="D370" s="66" t="s">
        <v>23</v>
      </c>
      <c r="E370" s="59" t="s">
        <v>158</v>
      </c>
      <c r="F370" s="66" t="s">
        <v>97</v>
      </c>
      <c r="G370" s="66" t="s">
        <v>218</v>
      </c>
      <c r="H370" s="66">
        <v>508</v>
      </c>
      <c r="I370" s="71" t="s">
        <v>1246</v>
      </c>
      <c r="J370" s="60" t="s">
        <v>414</v>
      </c>
      <c r="K370" s="63" t="s">
        <v>420</v>
      </c>
      <c r="L370" s="64" t="s">
        <v>95</v>
      </c>
      <c r="M370" s="63"/>
    </row>
    <row r="371" spans="1:13" ht="20.25" customHeight="1" x14ac:dyDescent="0.15">
      <c r="A371" s="24" t="str">
        <f t="shared" si="5"/>
        <v>11621</v>
      </c>
      <c r="B371" s="57" t="s">
        <v>96</v>
      </c>
      <c r="C371" s="58" t="s">
        <v>118</v>
      </c>
      <c r="D371" s="66" t="s">
        <v>463</v>
      </c>
      <c r="E371" s="59" t="s">
        <v>24</v>
      </c>
      <c r="F371" s="66" t="s">
        <v>97</v>
      </c>
      <c r="G371" s="66" t="s">
        <v>464</v>
      </c>
      <c r="H371" s="66">
        <v>115</v>
      </c>
      <c r="I371" s="71" t="s">
        <v>1247</v>
      </c>
      <c r="J371" s="60"/>
      <c r="K371" s="63" t="s">
        <v>955</v>
      </c>
      <c r="L371" s="64" t="s">
        <v>95</v>
      </c>
      <c r="M371" s="63" t="s">
        <v>559</v>
      </c>
    </row>
    <row r="372" spans="1:13" s="17" customFormat="1" ht="20.25" customHeight="1" x14ac:dyDescent="0.15">
      <c r="A372" s="24" t="str">
        <f t="shared" si="5"/>
        <v>11622</v>
      </c>
      <c r="B372" s="57" t="s">
        <v>96</v>
      </c>
      <c r="C372" s="58" t="s">
        <v>119</v>
      </c>
      <c r="D372" s="66" t="s">
        <v>463</v>
      </c>
      <c r="E372" s="59" t="s">
        <v>24</v>
      </c>
      <c r="F372" s="66" t="s">
        <v>97</v>
      </c>
      <c r="G372" s="66" t="s">
        <v>464</v>
      </c>
      <c r="H372" s="66">
        <v>116</v>
      </c>
      <c r="I372" s="71" t="s">
        <v>1248</v>
      </c>
      <c r="J372" s="60" t="s">
        <v>649</v>
      </c>
      <c r="K372" s="63" t="s">
        <v>956</v>
      </c>
      <c r="L372" s="64" t="s">
        <v>95</v>
      </c>
      <c r="M372" s="63" t="s">
        <v>558</v>
      </c>
    </row>
    <row r="373" spans="1:13" ht="20.25" customHeight="1" x14ac:dyDescent="0.15">
      <c r="A373" s="24" t="str">
        <f t="shared" si="5"/>
        <v>11623</v>
      </c>
      <c r="B373" s="57" t="s">
        <v>96</v>
      </c>
      <c r="C373" s="58" t="s">
        <v>120</v>
      </c>
      <c r="D373" s="59" t="s">
        <v>463</v>
      </c>
      <c r="E373" s="59" t="s">
        <v>37</v>
      </c>
      <c r="F373" s="60" t="s">
        <v>97</v>
      </c>
      <c r="G373" s="60" t="s">
        <v>464</v>
      </c>
      <c r="H373" s="61">
        <v>215</v>
      </c>
      <c r="I373" s="62" t="s">
        <v>1249</v>
      </c>
      <c r="J373" s="60"/>
      <c r="K373" s="63" t="s">
        <v>486</v>
      </c>
      <c r="L373" s="64" t="s">
        <v>95</v>
      </c>
      <c r="M373" s="63" t="s">
        <v>557</v>
      </c>
    </row>
    <row r="374" spans="1:13" s="17" customFormat="1" ht="20.25" customHeight="1" x14ac:dyDescent="0.15">
      <c r="A374" s="24" t="str">
        <f t="shared" si="5"/>
        <v>11624</v>
      </c>
      <c r="B374" s="57" t="s">
        <v>96</v>
      </c>
      <c r="C374" s="58" t="s">
        <v>122</v>
      </c>
      <c r="D374" s="59" t="s">
        <v>463</v>
      </c>
      <c r="E374" s="59" t="s">
        <v>37</v>
      </c>
      <c r="F374" s="60" t="s">
        <v>97</v>
      </c>
      <c r="G374" s="60" t="s">
        <v>464</v>
      </c>
      <c r="H374" s="61">
        <v>216</v>
      </c>
      <c r="I374" s="62" t="s">
        <v>1250</v>
      </c>
      <c r="J374" s="60" t="s">
        <v>649</v>
      </c>
      <c r="K374" s="63" t="s">
        <v>957</v>
      </c>
      <c r="L374" s="64" t="s">
        <v>95</v>
      </c>
      <c r="M374" s="63" t="s">
        <v>556</v>
      </c>
    </row>
    <row r="375" spans="1:13" ht="20.25" customHeight="1" x14ac:dyDescent="0.15">
      <c r="A375" s="24" t="str">
        <f t="shared" si="5"/>
        <v>11625</v>
      </c>
      <c r="B375" s="57" t="s">
        <v>96</v>
      </c>
      <c r="C375" s="58" t="s">
        <v>124</v>
      </c>
      <c r="D375" s="59" t="s">
        <v>463</v>
      </c>
      <c r="E375" s="59" t="s">
        <v>48</v>
      </c>
      <c r="F375" s="60" t="s">
        <v>97</v>
      </c>
      <c r="G375" s="60" t="s">
        <v>464</v>
      </c>
      <c r="H375" s="61">
        <v>315</v>
      </c>
      <c r="I375" s="62" t="s">
        <v>1251</v>
      </c>
      <c r="J375" s="60"/>
      <c r="K375" s="63" t="s">
        <v>487</v>
      </c>
      <c r="L375" s="64" t="s">
        <v>95</v>
      </c>
      <c r="M375" s="63" t="s">
        <v>555</v>
      </c>
    </row>
    <row r="376" spans="1:13" s="17" customFormat="1" ht="20.25" customHeight="1" x14ac:dyDescent="0.15">
      <c r="A376" s="24" t="str">
        <f t="shared" si="5"/>
        <v>11626</v>
      </c>
      <c r="B376" s="57" t="s">
        <v>96</v>
      </c>
      <c r="C376" s="58" t="s">
        <v>125</v>
      </c>
      <c r="D376" s="59" t="s">
        <v>463</v>
      </c>
      <c r="E376" s="59" t="s">
        <v>48</v>
      </c>
      <c r="F376" s="60" t="s">
        <v>97</v>
      </c>
      <c r="G376" s="60" t="s">
        <v>464</v>
      </c>
      <c r="H376" s="61">
        <v>316</v>
      </c>
      <c r="I376" s="62" t="s">
        <v>1252</v>
      </c>
      <c r="J376" s="60" t="s">
        <v>649</v>
      </c>
      <c r="K376" s="63" t="s">
        <v>958</v>
      </c>
      <c r="L376" s="64" t="s">
        <v>95</v>
      </c>
      <c r="M376" s="63" t="s">
        <v>554</v>
      </c>
    </row>
    <row r="377" spans="1:13" ht="20.25" customHeight="1" x14ac:dyDescent="0.15">
      <c r="A377" s="24" t="str">
        <f t="shared" si="5"/>
        <v>11627</v>
      </c>
      <c r="B377" s="57" t="s">
        <v>96</v>
      </c>
      <c r="C377" s="58" t="s">
        <v>127</v>
      </c>
      <c r="D377" s="59" t="s">
        <v>463</v>
      </c>
      <c r="E377" s="59" t="s">
        <v>58</v>
      </c>
      <c r="F377" s="60" t="s">
        <v>97</v>
      </c>
      <c r="G377" s="60" t="s">
        <v>464</v>
      </c>
      <c r="H377" s="61">
        <v>415</v>
      </c>
      <c r="I377" s="62" t="s">
        <v>553</v>
      </c>
      <c r="J377" s="60"/>
      <c r="K377" s="63" t="s">
        <v>488</v>
      </c>
      <c r="L377" s="64" t="s">
        <v>95</v>
      </c>
      <c r="M377" s="63" t="s">
        <v>552</v>
      </c>
    </row>
    <row r="378" spans="1:13" s="17" customFormat="1" ht="20.25" customHeight="1" x14ac:dyDescent="0.15">
      <c r="A378" s="24" t="str">
        <f t="shared" si="5"/>
        <v>11628</v>
      </c>
      <c r="B378" s="57" t="s">
        <v>96</v>
      </c>
      <c r="C378" s="58" t="s">
        <v>129</v>
      </c>
      <c r="D378" s="59" t="s">
        <v>463</v>
      </c>
      <c r="E378" s="59" t="s">
        <v>58</v>
      </c>
      <c r="F378" s="60" t="s">
        <v>97</v>
      </c>
      <c r="G378" s="60" t="s">
        <v>464</v>
      </c>
      <c r="H378" s="61">
        <v>416</v>
      </c>
      <c r="I378" s="62" t="s">
        <v>1253</v>
      </c>
      <c r="J378" s="60" t="s">
        <v>649</v>
      </c>
      <c r="K378" s="63" t="s">
        <v>959</v>
      </c>
      <c r="L378" s="64" t="s">
        <v>95</v>
      </c>
      <c r="M378" s="63" t="s">
        <v>551</v>
      </c>
    </row>
    <row r="379" spans="1:13" ht="20.25" customHeight="1" x14ac:dyDescent="0.15">
      <c r="A379" s="24" t="str">
        <f t="shared" si="5"/>
        <v>11629</v>
      </c>
      <c r="B379" s="57" t="s">
        <v>96</v>
      </c>
      <c r="C379" s="58" t="s">
        <v>131</v>
      </c>
      <c r="D379" s="59" t="s">
        <v>463</v>
      </c>
      <c r="E379" s="59" t="s">
        <v>68</v>
      </c>
      <c r="F379" s="60" t="s">
        <v>97</v>
      </c>
      <c r="G379" s="60" t="s">
        <v>464</v>
      </c>
      <c r="H379" s="61">
        <v>515</v>
      </c>
      <c r="I379" s="62" t="s">
        <v>1254</v>
      </c>
      <c r="J379" s="60"/>
      <c r="K379" s="63" t="s">
        <v>489</v>
      </c>
      <c r="L379" s="64" t="s">
        <v>95</v>
      </c>
      <c r="M379" s="63" t="s">
        <v>550</v>
      </c>
    </row>
    <row r="380" spans="1:13" s="17" customFormat="1" ht="20.25" customHeight="1" x14ac:dyDescent="0.15">
      <c r="A380" s="24" t="str">
        <f t="shared" si="5"/>
        <v>11630</v>
      </c>
      <c r="B380" s="57" t="s">
        <v>96</v>
      </c>
      <c r="C380" s="58" t="s">
        <v>133</v>
      </c>
      <c r="D380" s="59" t="s">
        <v>463</v>
      </c>
      <c r="E380" s="59" t="s">
        <v>68</v>
      </c>
      <c r="F380" s="60" t="s">
        <v>97</v>
      </c>
      <c r="G380" s="60" t="s">
        <v>464</v>
      </c>
      <c r="H380" s="61">
        <v>516</v>
      </c>
      <c r="I380" s="62" t="s">
        <v>1255</v>
      </c>
      <c r="J380" s="60" t="s">
        <v>649</v>
      </c>
      <c r="K380" s="63" t="s">
        <v>960</v>
      </c>
      <c r="L380" s="64" t="s">
        <v>95</v>
      </c>
      <c r="M380" s="63" t="s">
        <v>549</v>
      </c>
    </row>
    <row r="381" spans="1:13" ht="20.25" customHeight="1" x14ac:dyDescent="0.15">
      <c r="A381" s="24" t="str">
        <f t="shared" si="5"/>
        <v>11631</v>
      </c>
      <c r="B381" s="57" t="s">
        <v>96</v>
      </c>
      <c r="C381" s="58" t="s">
        <v>135</v>
      </c>
      <c r="D381" s="59" t="s">
        <v>463</v>
      </c>
      <c r="E381" s="59" t="s">
        <v>70</v>
      </c>
      <c r="F381" s="60" t="s">
        <v>97</v>
      </c>
      <c r="G381" s="60" t="s">
        <v>464</v>
      </c>
      <c r="H381" s="61">
        <v>615</v>
      </c>
      <c r="I381" s="62" t="s">
        <v>490</v>
      </c>
      <c r="J381" s="60"/>
      <c r="K381" s="63" t="s">
        <v>491</v>
      </c>
      <c r="L381" s="64" t="s">
        <v>95</v>
      </c>
      <c r="M381" s="63" t="s">
        <v>548</v>
      </c>
    </row>
    <row r="382" spans="1:13" s="17" customFormat="1" ht="20.25" customHeight="1" x14ac:dyDescent="0.15">
      <c r="A382" s="24" t="str">
        <f t="shared" si="5"/>
        <v>11632</v>
      </c>
      <c r="B382" s="57" t="s">
        <v>96</v>
      </c>
      <c r="C382" s="58" t="s">
        <v>137</v>
      </c>
      <c r="D382" s="59" t="s">
        <v>463</v>
      </c>
      <c r="E382" s="59" t="s">
        <v>70</v>
      </c>
      <c r="F382" s="60" t="s">
        <v>97</v>
      </c>
      <c r="G382" s="60" t="s">
        <v>464</v>
      </c>
      <c r="H382" s="61">
        <v>616</v>
      </c>
      <c r="I382" s="62" t="s">
        <v>1256</v>
      </c>
      <c r="J382" s="60" t="s">
        <v>649</v>
      </c>
      <c r="K382" s="63" t="s">
        <v>961</v>
      </c>
      <c r="L382" s="64" t="s">
        <v>95</v>
      </c>
      <c r="M382" s="63" t="s">
        <v>547</v>
      </c>
    </row>
    <row r="383" spans="1:13" ht="20.25" customHeight="1" x14ac:dyDescent="0.15">
      <c r="A383" s="24" t="str">
        <f t="shared" si="5"/>
        <v>11633</v>
      </c>
      <c r="B383" s="57" t="s">
        <v>96</v>
      </c>
      <c r="C383" s="58" t="s">
        <v>139</v>
      </c>
      <c r="D383" s="59" t="s">
        <v>167</v>
      </c>
      <c r="E383" s="59" t="s">
        <v>152</v>
      </c>
      <c r="F383" s="60" t="s">
        <v>97</v>
      </c>
      <c r="G383" s="60" t="s">
        <v>176</v>
      </c>
      <c r="H383" s="61" t="s">
        <v>701</v>
      </c>
      <c r="I383" s="62" t="s">
        <v>421</v>
      </c>
      <c r="J383" s="60"/>
      <c r="K383" s="63" t="s">
        <v>422</v>
      </c>
      <c r="L383" s="64" t="s">
        <v>95</v>
      </c>
      <c r="M383" s="63"/>
    </row>
    <row r="384" spans="1:13" s="17" customFormat="1" ht="20.25" customHeight="1" x14ac:dyDescent="0.15">
      <c r="A384" s="24" t="str">
        <f t="shared" si="5"/>
        <v>11634</v>
      </c>
      <c r="B384" s="57" t="s">
        <v>96</v>
      </c>
      <c r="C384" s="58" t="s">
        <v>141</v>
      </c>
      <c r="D384" s="59" t="s">
        <v>167</v>
      </c>
      <c r="E384" s="59" t="s">
        <v>174</v>
      </c>
      <c r="F384" s="60" t="s">
        <v>97</v>
      </c>
      <c r="G384" s="60" t="s">
        <v>179</v>
      </c>
      <c r="H384" s="61" t="s">
        <v>795</v>
      </c>
      <c r="I384" s="62" t="s">
        <v>423</v>
      </c>
      <c r="J384" s="60"/>
      <c r="K384" s="63" t="s">
        <v>962</v>
      </c>
      <c r="L384" s="64" t="s">
        <v>95</v>
      </c>
      <c r="M384" s="63"/>
    </row>
    <row r="385" spans="1:13" ht="20.25" customHeight="1" x14ac:dyDescent="0.15">
      <c r="A385" s="24" t="str">
        <f t="shared" si="5"/>
        <v>11635</v>
      </c>
      <c r="B385" s="57" t="s">
        <v>96</v>
      </c>
      <c r="C385" s="58" t="s">
        <v>142</v>
      </c>
      <c r="D385" s="59" t="s">
        <v>167</v>
      </c>
      <c r="E385" s="59" t="s">
        <v>48</v>
      </c>
      <c r="F385" s="60" t="s">
        <v>97</v>
      </c>
      <c r="G385" s="60" t="s">
        <v>181</v>
      </c>
      <c r="H385" s="61" t="s">
        <v>728</v>
      </c>
      <c r="I385" s="62" t="s">
        <v>424</v>
      </c>
      <c r="J385" s="60"/>
      <c r="K385" s="63" t="s">
        <v>425</v>
      </c>
      <c r="L385" s="64" t="s">
        <v>95</v>
      </c>
      <c r="M385" s="63"/>
    </row>
    <row r="386" spans="1:13" s="17" customFormat="1" ht="20.25" customHeight="1" x14ac:dyDescent="0.15">
      <c r="A386" s="24" t="str">
        <f t="shared" si="5"/>
        <v>11636</v>
      </c>
      <c r="B386" s="57" t="s">
        <v>96</v>
      </c>
      <c r="C386" s="58" t="s">
        <v>145</v>
      </c>
      <c r="D386" s="59" t="s">
        <v>167</v>
      </c>
      <c r="E386" s="59" t="s">
        <v>24</v>
      </c>
      <c r="F386" s="60" t="s">
        <v>97</v>
      </c>
      <c r="G386" s="60" t="s">
        <v>185</v>
      </c>
      <c r="H386" s="61" t="s">
        <v>783</v>
      </c>
      <c r="I386" s="62" t="s">
        <v>304</v>
      </c>
      <c r="J386" s="60"/>
      <c r="K386" s="63" t="s">
        <v>426</v>
      </c>
      <c r="L386" s="64" t="s">
        <v>95</v>
      </c>
      <c r="M386" s="63"/>
    </row>
    <row r="387" spans="1:13" ht="20.25" customHeight="1" x14ac:dyDescent="0.15">
      <c r="A387" s="24" t="str">
        <f t="shared" si="5"/>
        <v>11637</v>
      </c>
      <c r="B387" s="57" t="s">
        <v>96</v>
      </c>
      <c r="C387" s="58" t="s">
        <v>147</v>
      </c>
      <c r="D387" s="59" t="s">
        <v>167</v>
      </c>
      <c r="E387" s="59" t="s">
        <v>37</v>
      </c>
      <c r="F387" s="60" t="s">
        <v>97</v>
      </c>
      <c r="G387" s="60" t="s">
        <v>185</v>
      </c>
      <c r="H387" s="61" t="s">
        <v>796</v>
      </c>
      <c r="I387" s="62" t="s">
        <v>306</v>
      </c>
      <c r="J387" s="60"/>
      <c r="K387" s="63" t="s">
        <v>427</v>
      </c>
      <c r="L387" s="64" t="s">
        <v>95</v>
      </c>
      <c r="M387" s="63"/>
    </row>
    <row r="388" spans="1:13" s="17" customFormat="1" ht="20.25" customHeight="1" x14ac:dyDescent="0.15">
      <c r="A388" s="24" t="str">
        <f t="shared" si="5"/>
        <v>11638</v>
      </c>
      <c r="B388" s="57" t="s">
        <v>96</v>
      </c>
      <c r="C388" s="58" t="s">
        <v>149</v>
      </c>
      <c r="D388" s="59" t="s">
        <v>167</v>
      </c>
      <c r="E388" s="59" t="s">
        <v>48</v>
      </c>
      <c r="F388" s="60" t="s">
        <v>97</v>
      </c>
      <c r="G388" s="60" t="s">
        <v>185</v>
      </c>
      <c r="H388" s="61" t="s">
        <v>797</v>
      </c>
      <c r="I388" s="62" t="s">
        <v>308</v>
      </c>
      <c r="J388" s="60"/>
      <c r="K388" s="63" t="s">
        <v>428</v>
      </c>
      <c r="L388" s="64" t="s">
        <v>95</v>
      </c>
      <c r="M388" s="63"/>
    </row>
    <row r="389" spans="1:13" ht="20.25" customHeight="1" x14ac:dyDescent="0.15">
      <c r="A389" s="24" t="str">
        <f t="shared" si="5"/>
        <v>11639</v>
      </c>
      <c r="B389" s="57" t="s">
        <v>96</v>
      </c>
      <c r="C389" s="58" t="s">
        <v>151</v>
      </c>
      <c r="D389" s="59" t="s">
        <v>167</v>
      </c>
      <c r="E389" s="59" t="s">
        <v>24</v>
      </c>
      <c r="F389" s="60" t="s">
        <v>97</v>
      </c>
      <c r="G389" s="60" t="s">
        <v>223</v>
      </c>
      <c r="H389" s="61" t="s">
        <v>694</v>
      </c>
      <c r="I389" s="62" t="s">
        <v>798</v>
      </c>
      <c r="J389" s="60"/>
      <c r="K389" s="63" t="s">
        <v>429</v>
      </c>
      <c r="L389" s="64" t="s">
        <v>95</v>
      </c>
      <c r="M389" s="63"/>
    </row>
    <row r="390" spans="1:13" s="17" customFormat="1" ht="20.25" customHeight="1" x14ac:dyDescent="0.15">
      <c r="A390" s="24" t="str">
        <f t="shared" si="5"/>
        <v>11640</v>
      </c>
      <c r="B390" s="57" t="s">
        <v>96</v>
      </c>
      <c r="C390" s="58" t="s">
        <v>155</v>
      </c>
      <c r="D390" s="59" t="s">
        <v>167</v>
      </c>
      <c r="E390" s="59" t="s">
        <v>225</v>
      </c>
      <c r="F390" s="60" t="s">
        <v>97</v>
      </c>
      <c r="G390" s="60" t="s">
        <v>223</v>
      </c>
      <c r="H390" s="61" t="s">
        <v>707</v>
      </c>
      <c r="I390" s="62" t="s">
        <v>799</v>
      </c>
      <c r="J390" s="60" t="s">
        <v>413</v>
      </c>
      <c r="K390" s="63" t="s">
        <v>963</v>
      </c>
      <c r="L390" s="64" t="s">
        <v>95</v>
      </c>
      <c r="M390" s="63"/>
    </row>
    <row r="391" spans="1:13" ht="20.25" customHeight="1" x14ac:dyDescent="0.15">
      <c r="A391" s="24" t="str">
        <f t="shared" si="5"/>
        <v>11641</v>
      </c>
      <c r="B391" s="57" t="s">
        <v>96</v>
      </c>
      <c r="C391" s="58" t="s">
        <v>157</v>
      </c>
      <c r="D391" s="59" t="s">
        <v>167</v>
      </c>
      <c r="E391" s="59" t="s">
        <v>225</v>
      </c>
      <c r="F391" s="60" t="s">
        <v>97</v>
      </c>
      <c r="G391" s="60" t="s">
        <v>223</v>
      </c>
      <c r="H391" s="61" t="s">
        <v>726</v>
      </c>
      <c r="I391" s="62" t="s">
        <v>800</v>
      </c>
      <c r="J391" s="60" t="s">
        <v>414</v>
      </c>
      <c r="K391" s="63" t="s">
        <v>964</v>
      </c>
      <c r="L391" s="64" t="s">
        <v>95</v>
      </c>
      <c r="M391" s="63"/>
    </row>
    <row r="392" spans="1:13" s="17" customFormat="1" ht="20.25" customHeight="1" x14ac:dyDescent="0.15">
      <c r="A392" s="24" t="str">
        <f t="shared" si="5"/>
        <v>11642</v>
      </c>
      <c r="B392" s="57" t="s">
        <v>96</v>
      </c>
      <c r="C392" s="58" t="s">
        <v>161</v>
      </c>
      <c r="D392" s="59" t="s">
        <v>167</v>
      </c>
      <c r="E392" s="59" t="s">
        <v>24</v>
      </c>
      <c r="F392" s="60" t="s">
        <v>97</v>
      </c>
      <c r="G392" s="60" t="s">
        <v>464</v>
      </c>
      <c r="H392" s="61" t="s">
        <v>701</v>
      </c>
      <c r="I392" s="62" t="s">
        <v>801</v>
      </c>
      <c r="J392" s="60"/>
      <c r="K392" s="63" t="s">
        <v>546</v>
      </c>
      <c r="L392" s="64" t="s">
        <v>95</v>
      </c>
      <c r="M392" s="63" t="s">
        <v>545</v>
      </c>
    </row>
    <row r="393" spans="1:13" ht="20.25" customHeight="1" x14ac:dyDescent="0.15">
      <c r="A393" s="24" t="str">
        <f t="shared" si="5"/>
        <v>11643</v>
      </c>
      <c r="B393" s="57" t="s">
        <v>96</v>
      </c>
      <c r="C393" s="58" t="s">
        <v>164</v>
      </c>
      <c r="D393" s="59" t="s">
        <v>167</v>
      </c>
      <c r="E393" s="59" t="s">
        <v>24</v>
      </c>
      <c r="F393" s="60" t="s">
        <v>97</v>
      </c>
      <c r="G393" s="60" t="s">
        <v>464</v>
      </c>
      <c r="H393" s="61" t="s">
        <v>660</v>
      </c>
      <c r="I393" s="62" t="s">
        <v>802</v>
      </c>
      <c r="J393" s="60" t="s">
        <v>649</v>
      </c>
      <c r="K393" s="63" t="s">
        <v>538</v>
      </c>
      <c r="L393" s="64" t="s">
        <v>95</v>
      </c>
      <c r="M393" s="63" t="s">
        <v>544</v>
      </c>
    </row>
    <row r="394" spans="1:13" s="17" customFormat="1" ht="20.25" customHeight="1" x14ac:dyDescent="0.15">
      <c r="A394" s="24" t="str">
        <f t="shared" si="5"/>
        <v>11644</v>
      </c>
      <c r="B394" s="57" t="s">
        <v>96</v>
      </c>
      <c r="C394" s="58" t="s">
        <v>166</v>
      </c>
      <c r="D394" s="59" t="s">
        <v>167</v>
      </c>
      <c r="E394" s="59" t="s">
        <v>37</v>
      </c>
      <c r="F394" s="60" t="s">
        <v>97</v>
      </c>
      <c r="G394" s="60" t="s">
        <v>464</v>
      </c>
      <c r="H394" s="61" t="s">
        <v>726</v>
      </c>
      <c r="I394" s="62" t="s">
        <v>803</v>
      </c>
      <c r="J394" s="60"/>
      <c r="K394" s="63" t="s">
        <v>543</v>
      </c>
      <c r="L394" s="64" t="s">
        <v>95</v>
      </c>
      <c r="M394" s="63" t="s">
        <v>542</v>
      </c>
    </row>
    <row r="395" spans="1:13" ht="20.25" customHeight="1" x14ac:dyDescent="0.15">
      <c r="A395" s="24" t="str">
        <f t="shared" si="5"/>
        <v>11645</v>
      </c>
      <c r="B395" s="57" t="s">
        <v>96</v>
      </c>
      <c r="C395" s="58" t="s">
        <v>169</v>
      </c>
      <c r="D395" s="59" t="s">
        <v>167</v>
      </c>
      <c r="E395" s="59" t="s">
        <v>37</v>
      </c>
      <c r="F395" s="60" t="s">
        <v>97</v>
      </c>
      <c r="G395" s="60" t="s">
        <v>464</v>
      </c>
      <c r="H395" s="61" t="s">
        <v>757</v>
      </c>
      <c r="I395" s="62" t="s">
        <v>804</v>
      </c>
      <c r="J395" s="60" t="s">
        <v>649</v>
      </c>
      <c r="K395" s="63" t="s">
        <v>805</v>
      </c>
      <c r="L395" s="64" t="s">
        <v>95</v>
      </c>
      <c r="M395" s="63" t="s">
        <v>541</v>
      </c>
    </row>
    <row r="396" spans="1:13" s="17" customFormat="1" ht="20.25" customHeight="1" x14ac:dyDescent="0.15">
      <c r="A396" s="24" t="str">
        <f t="shared" si="5"/>
        <v>11646</v>
      </c>
      <c r="B396" s="57" t="s">
        <v>96</v>
      </c>
      <c r="C396" s="58" t="s">
        <v>171</v>
      </c>
      <c r="D396" s="59" t="s">
        <v>167</v>
      </c>
      <c r="E396" s="59" t="s">
        <v>48</v>
      </c>
      <c r="F396" s="60" t="s">
        <v>97</v>
      </c>
      <c r="G396" s="60" t="s">
        <v>464</v>
      </c>
      <c r="H396" s="61" t="s">
        <v>728</v>
      </c>
      <c r="I396" s="62" t="s">
        <v>806</v>
      </c>
      <c r="J396" s="60"/>
      <c r="K396" s="63" t="s">
        <v>540</v>
      </c>
      <c r="L396" s="64" t="s">
        <v>95</v>
      </c>
      <c r="M396" s="63" t="s">
        <v>539</v>
      </c>
    </row>
    <row r="397" spans="1:13" ht="20.25" customHeight="1" x14ac:dyDescent="0.15">
      <c r="A397" s="24" t="str">
        <f t="shared" si="5"/>
        <v>11647</v>
      </c>
      <c r="B397" s="57" t="s">
        <v>96</v>
      </c>
      <c r="C397" s="58" t="s">
        <v>173</v>
      </c>
      <c r="D397" s="59" t="s">
        <v>167</v>
      </c>
      <c r="E397" s="59" t="s">
        <v>48</v>
      </c>
      <c r="F397" s="60" t="s">
        <v>97</v>
      </c>
      <c r="G397" s="60" t="s">
        <v>464</v>
      </c>
      <c r="H397" s="61" t="s">
        <v>759</v>
      </c>
      <c r="I397" s="62" t="s">
        <v>807</v>
      </c>
      <c r="J397" s="60" t="s">
        <v>649</v>
      </c>
      <c r="K397" s="63" t="s">
        <v>808</v>
      </c>
      <c r="L397" s="64" t="s">
        <v>95</v>
      </c>
      <c r="M397" s="63" t="s">
        <v>537</v>
      </c>
    </row>
    <row r="398" spans="1:13" s="17" customFormat="1" ht="20.25" customHeight="1" x14ac:dyDescent="0.15">
      <c r="A398" s="24" t="str">
        <f t="shared" si="5"/>
        <v>20701</v>
      </c>
      <c r="B398" s="57" t="s">
        <v>101</v>
      </c>
      <c r="C398" s="58" t="s">
        <v>639</v>
      </c>
      <c r="D398" s="59" t="s">
        <v>23</v>
      </c>
      <c r="E398" s="59" t="s">
        <v>842</v>
      </c>
      <c r="F398" s="60" t="s">
        <v>430</v>
      </c>
      <c r="G398" s="60" t="s">
        <v>162</v>
      </c>
      <c r="H398" s="61">
        <v>309</v>
      </c>
      <c r="I398" s="62" t="s">
        <v>1257</v>
      </c>
      <c r="J398" s="60"/>
      <c r="K398" s="63" t="s">
        <v>431</v>
      </c>
      <c r="L398" s="64" t="s">
        <v>100</v>
      </c>
      <c r="M398" s="63"/>
    </row>
    <row r="399" spans="1:13" ht="20.25" customHeight="1" x14ac:dyDescent="0.15">
      <c r="A399" s="24" t="str">
        <f t="shared" ref="A399:A433" si="6">B399&amp;C399</f>
        <v>20702</v>
      </c>
      <c r="B399" s="57" t="s">
        <v>101</v>
      </c>
      <c r="C399" s="58" t="s">
        <v>30</v>
      </c>
      <c r="D399" s="59" t="s">
        <v>23</v>
      </c>
      <c r="E399" s="59" t="s">
        <v>158</v>
      </c>
      <c r="F399" s="60" t="s">
        <v>430</v>
      </c>
      <c r="G399" s="60" t="s">
        <v>162</v>
      </c>
      <c r="H399" s="61">
        <v>509</v>
      </c>
      <c r="I399" s="62" t="s">
        <v>1258</v>
      </c>
      <c r="J399" s="60"/>
      <c r="K399" s="63" t="s">
        <v>432</v>
      </c>
      <c r="L399" s="64" t="s">
        <v>100</v>
      </c>
      <c r="M399" s="63"/>
    </row>
    <row r="400" spans="1:13" s="17" customFormat="1" ht="20.25" customHeight="1" x14ac:dyDescent="0.15">
      <c r="A400" s="24" t="str">
        <f t="shared" si="6"/>
        <v>20801</v>
      </c>
      <c r="B400" s="57" t="s">
        <v>105</v>
      </c>
      <c r="C400" s="58" t="s">
        <v>639</v>
      </c>
      <c r="D400" s="59" t="s">
        <v>23</v>
      </c>
      <c r="E400" s="59" t="s">
        <v>842</v>
      </c>
      <c r="F400" s="60" t="s">
        <v>106</v>
      </c>
      <c r="G400" s="60" t="s">
        <v>162</v>
      </c>
      <c r="H400" s="61">
        <v>310</v>
      </c>
      <c r="I400" s="62" t="s">
        <v>536</v>
      </c>
      <c r="J400" s="60"/>
      <c r="K400" s="63" t="s">
        <v>433</v>
      </c>
      <c r="L400" s="64" t="s">
        <v>104</v>
      </c>
      <c r="M400" s="63"/>
    </row>
    <row r="401" spans="1:13" ht="20.25" customHeight="1" x14ac:dyDescent="0.15">
      <c r="A401" s="24" t="str">
        <f t="shared" si="6"/>
        <v>20802</v>
      </c>
      <c r="B401" s="57" t="s">
        <v>105</v>
      </c>
      <c r="C401" s="58" t="s">
        <v>30</v>
      </c>
      <c r="D401" s="59" t="s">
        <v>23</v>
      </c>
      <c r="E401" s="59" t="s">
        <v>158</v>
      </c>
      <c r="F401" s="60" t="s">
        <v>106</v>
      </c>
      <c r="G401" s="60" t="s">
        <v>162</v>
      </c>
      <c r="H401" s="61">
        <v>510</v>
      </c>
      <c r="I401" s="62" t="s">
        <v>535</v>
      </c>
      <c r="J401" s="60"/>
      <c r="K401" s="63" t="s">
        <v>434</v>
      </c>
      <c r="L401" s="64" t="s">
        <v>104</v>
      </c>
      <c r="M401" s="63"/>
    </row>
    <row r="402" spans="1:13" s="17" customFormat="1" ht="20.25" customHeight="1" x14ac:dyDescent="0.15">
      <c r="A402" s="24" t="str">
        <f t="shared" si="6"/>
        <v>20803</v>
      </c>
      <c r="B402" s="57" t="s">
        <v>105</v>
      </c>
      <c r="C402" s="58" t="s">
        <v>36</v>
      </c>
      <c r="D402" s="59" t="s">
        <v>463</v>
      </c>
      <c r="E402" s="59" t="s">
        <v>24</v>
      </c>
      <c r="F402" s="60" t="s">
        <v>106</v>
      </c>
      <c r="G402" s="60" t="s">
        <v>464</v>
      </c>
      <c r="H402" s="61">
        <v>117</v>
      </c>
      <c r="I402" s="62" t="s">
        <v>1259</v>
      </c>
      <c r="J402" s="60"/>
      <c r="K402" s="63" t="s">
        <v>492</v>
      </c>
      <c r="L402" s="64" t="s">
        <v>104</v>
      </c>
      <c r="M402" s="63"/>
    </row>
    <row r="403" spans="1:13" ht="20.25" customHeight="1" x14ac:dyDescent="0.15">
      <c r="A403" s="24" t="str">
        <f t="shared" si="6"/>
        <v>20804</v>
      </c>
      <c r="B403" s="57" t="s">
        <v>105</v>
      </c>
      <c r="C403" s="58" t="s">
        <v>41</v>
      </c>
      <c r="D403" s="59" t="s">
        <v>463</v>
      </c>
      <c r="E403" s="59" t="s">
        <v>37</v>
      </c>
      <c r="F403" s="60" t="s">
        <v>106</v>
      </c>
      <c r="G403" s="60" t="s">
        <v>464</v>
      </c>
      <c r="H403" s="61">
        <v>217</v>
      </c>
      <c r="I403" s="62" t="s">
        <v>493</v>
      </c>
      <c r="J403" s="60"/>
      <c r="K403" s="63" t="s">
        <v>494</v>
      </c>
      <c r="L403" s="64" t="s">
        <v>104</v>
      </c>
      <c r="M403" s="63"/>
    </row>
    <row r="404" spans="1:13" s="17" customFormat="1" ht="20.25" customHeight="1" x14ac:dyDescent="0.15">
      <c r="A404" s="24" t="str">
        <f t="shared" si="6"/>
        <v>20805</v>
      </c>
      <c r="B404" s="57" t="s">
        <v>105</v>
      </c>
      <c r="C404" s="58" t="s">
        <v>47</v>
      </c>
      <c r="D404" s="59" t="s">
        <v>463</v>
      </c>
      <c r="E404" s="59" t="s">
        <v>48</v>
      </c>
      <c r="F404" s="60" t="s">
        <v>106</v>
      </c>
      <c r="G404" s="60" t="s">
        <v>464</v>
      </c>
      <c r="H404" s="61">
        <v>317</v>
      </c>
      <c r="I404" s="62" t="s">
        <v>965</v>
      </c>
      <c r="J404" s="60"/>
      <c r="K404" s="63" t="s">
        <v>495</v>
      </c>
      <c r="L404" s="64" t="s">
        <v>104</v>
      </c>
      <c r="M404" s="63"/>
    </row>
    <row r="405" spans="1:13" ht="20.25" customHeight="1" x14ac:dyDescent="0.15">
      <c r="A405" s="24" t="str">
        <f t="shared" si="6"/>
        <v>20806</v>
      </c>
      <c r="B405" s="57" t="s">
        <v>105</v>
      </c>
      <c r="C405" s="58" t="s">
        <v>52</v>
      </c>
      <c r="D405" s="59" t="s">
        <v>463</v>
      </c>
      <c r="E405" s="59" t="s">
        <v>58</v>
      </c>
      <c r="F405" s="60" t="s">
        <v>106</v>
      </c>
      <c r="G405" s="60" t="s">
        <v>464</v>
      </c>
      <c r="H405" s="61">
        <v>417</v>
      </c>
      <c r="I405" s="62" t="s">
        <v>1260</v>
      </c>
      <c r="J405" s="60"/>
      <c r="K405" s="63" t="s">
        <v>496</v>
      </c>
      <c r="L405" s="64" t="s">
        <v>104</v>
      </c>
      <c r="M405" s="63"/>
    </row>
    <row r="406" spans="1:13" s="17" customFormat="1" ht="20.25" customHeight="1" x14ac:dyDescent="0.15">
      <c r="A406" s="24" t="str">
        <f t="shared" si="6"/>
        <v>20807</v>
      </c>
      <c r="B406" s="57" t="s">
        <v>105</v>
      </c>
      <c r="C406" s="58" t="s">
        <v>57</v>
      </c>
      <c r="D406" s="59" t="s">
        <v>463</v>
      </c>
      <c r="E406" s="59" t="s">
        <v>68</v>
      </c>
      <c r="F406" s="60" t="s">
        <v>106</v>
      </c>
      <c r="G406" s="60" t="s">
        <v>464</v>
      </c>
      <c r="H406" s="61">
        <v>517</v>
      </c>
      <c r="I406" s="62" t="s">
        <v>1261</v>
      </c>
      <c r="J406" s="60"/>
      <c r="K406" s="63" t="s">
        <v>497</v>
      </c>
      <c r="L406" s="64" t="s">
        <v>104</v>
      </c>
      <c r="M406" s="63"/>
    </row>
    <row r="407" spans="1:13" ht="20.25" customHeight="1" x14ac:dyDescent="0.15">
      <c r="A407" s="24" t="str">
        <f t="shared" si="6"/>
        <v>20808</v>
      </c>
      <c r="B407" s="57" t="s">
        <v>105</v>
      </c>
      <c r="C407" s="58" t="s">
        <v>62</v>
      </c>
      <c r="D407" s="59" t="s">
        <v>463</v>
      </c>
      <c r="E407" s="59" t="s">
        <v>70</v>
      </c>
      <c r="F407" s="60" t="s">
        <v>106</v>
      </c>
      <c r="G407" s="60" t="s">
        <v>464</v>
      </c>
      <c r="H407" s="61">
        <v>617</v>
      </c>
      <c r="I407" s="62" t="s">
        <v>498</v>
      </c>
      <c r="J407" s="60"/>
      <c r="K407" s="63" t="s">
        <v>499</v>
      </c>
      <c r="L407" s="64" t="s">
        <v>104</v>
      </c>
      <c r="M407" s="63"/>
    </row>
    <row r="408" spans="1:13" s="17" customFormat="1" ht="20.25" customHeight="1" x14ac:dyDescent="0.15">
      <c r="A408" s="24" t="str">
        <f t="shared" si="6"/>
        <v>22401</v>
      </c>
      <c r="B408" s="57" t="s">
        <v>108</v>
      </c>
      <c r="C408" s="58" t="s">
        <v>639</v>
      </c>
      <c r="D408" s="59" t="s">
        <v>23</v>
      </c>
      <c r="E408" s="59" t="s">
        <v>842</v>
      </c>
      <c r="F408" s="60" t="s">
        <v>109</v>
      </c>
      <c r="G408" s="60" t="s">
        <v>162</v>
      </c>
      <c r="H408" s="61">
        <v>311</v>
      </c>
      <c r="I408" s="62" t="s">
        <v>1262</v>
      </c>
      <c r="J408" s="60"/>
      <c r="K408" s="63" t="s">
        <v>435</v>
      </c>
      <c r="L408" s="64" t="s">
        <v>971</v>
      </c>
      <c r="M408" s="63"/>
    </row>
    <row r="409" spans="1:13" ht="20.25" customHeight="1" x14ac:dyDescent="0.15">
      <c r="A409" s="24" t="str">
        <f t="shared" si="6"/>
        <v>22402</v>
      </c>
      <c r="B409" s="57" t="s">
        <v>108</v>
      </c>
      <c r="C409" s="58" t="s">
        <v>30</v>
      </c>
      <c r="D409" s="59" t="s">
        <v>23</v>
      </c>
      <c r="E409" s="59" t="s">
        <v>158</v>
      </c>
      <c r="F409" s="60" t="s">
        <v>109</v>
      </c>
      <c r="G409" s="60" t="s">
        <v>162</v>
      </c>
      <c r="H409" s="61">
        <v>511</v>
      </c>
      <c r="I409" s="62" t="s">
        <v>1263</v>
      </c>
      <c r="J409" s="60"/>
      <c r="K409" s="63" t="s">
        <v>436</v>
      </c>
      <c r="L409" s="64" t="s">
        <v>971</v>
      </c>
      <c r="M409" s="63"/>
    </row>
    <row r="410" spans="1:13" s="17" customFormat="1" ht="20.25" customHeight="1" x14ac:dyDescent="0.15">
      <c r="A410" s="24" t="str">
        <f t="shared" si="6"/>
        <v>22403</v>
      </c>
      <c r="B410" s="57" t="s">
        <v>108</v>
      </c>
      <c r="C410" s="58" t="s">
        <v>36</v>
      </c>
      <c r="D410" s="59" t="s">
        <v>463</v>
      </c>
      <c r="E410" s="59" t="s">
        <v>24</v>
      </c>
      <c r="F410" s="60" t="s">
        <v>109</v>
      </c>
      <c r="G410" s="60" t="s">
        <v>464</v>
      </c>
      <c r="H410" s="61">
        <v>118</v>
      </c>
      <c r="I410" s="62" t="s">
        <v>1264</v>
      </c>
      <c r="J410" s="60"/>
      <c r="K410" s="63" t="s">
        <v>500</v>
      </c>
      <c r="L410" s="64" t="s">
        <v>971</v>
      </c>
      <c r="M410" s="63"/>
    </row>
    <row r="411" spans="1:13" ht="20.25" customHeight="1" x14ac:dyDescent="0.15">
      <c r="A411" s="24" t="str">
        <f t="shared" si="6"/>
        <v>22404</v>
      </c>
      <c r="B411" s="57" t="s">
        <v>108</v>
      </c>
      <c r="C411" s="58" t="s">
        <v>41</v>
      </c>
      <c r="D411" s="59" t="s">
        <v>463</v>
      </c>
      <c r="E411" s="59" t="s">
        <v>37</v>
      </c>
      <c r="F411" s="60" t="s">
        <v>109</v>
      </c>
      <c r="G411" s="60" t="s">
        <v>464</v>
      </c>
      <c r="H411" s="61">
        <v>218</v>
      </c>
      <c r="I411" s="62" t="s">
        <v>1265</v>
      </c>
      <c r="J411" s="60"/>
      <c r="K411" s="63" t="s">
        <v>501</v>
      </c>
      <c r="L411" s="64" t="s">
        <v>971</v>
      </c>
      <c r="M411" s="63"/>
    </row>
    <row r="412" spans="1:13" s="17" customFormat="1" ht="20.25" customHeight="1" x14ac:dyDescent="0.15">
      <c r="A412" s="24" t="str">
        <f t="shared" si="6"/>
        <v>22405</v>
      </c>
      <c r="B412" s="57" t="s">
        <v>108</v>
      </c>
      <c r="C412" s="58" t="s">
        <v>47</v>
      </c>
      <c r="D412" s="59" t="s">
        <v>463</v>
      </c>
      <c r="E412" s="59" t="s">
        <v>48</v>
      </c>
      <c r="F412" s="60" t="s">
        <v>109</v>
      </c>
      <c r="G412" s="60" t="s">
        <v>464</v>
      </c>
      <c r="H412" s="61">
        <v>318</v>
      </c>
      <c r="I412" s="62" t="s">
        <v>1266</v>
      </c>
      <c r="J412" s="60"/>
      <c r="K412" s="63" t="s">
        <v>502</v>
      </c>
      <c r="L412" s="64" t="s">
        <v>971</v>
      </c>
      <c r="M412" s="63"/>
    </row>
    <row r="413" spans="1:13" ht="20.25" customHeight="1" x14ac:dyDescent="0.15">
      <c r="A413" s="24" t="str">
        <f t="shared" si="6"/>
        <v>22406</v>
      </c>
      <c r="B413" s="57" t="s">
        <v>108</v>
      </c>
      <c r="C413" s="58" t="s">
        <v>52</v>
      </c>
      <c r="D413" s="59" t="s">
        <v>463</v>
      </c>
      <c r="E413" s="59" t="s">
        <v>58</v>
      </c>
      <c r="F413" s="60" t="s">
        <v>109</v>
      </c>
      <c r="G413" s="60" t="s">
        <v>464</v>
      </c>
      <c r="H413" s="61">
        <v>418</v>
      </c>
      <c r="I413" s="62" t="s">
        <v>1267</v>
      </c>
      <c r="J413" s="60"/>
      <c r="K413" s="63" t="s">
        <v>503</v>
      </c>
      <c r="L413" s="64" t="s">
        <v>971</v>
      </c>
      <c r="M413" s="63"/>
    </row>
    <row r="414" spans="1:13" s="17" customFormat="1" ht="20.25" customHeight="1" x14ac:dyDescent="0.15">
      <c r="A414" s="24" t="str">
        <f t="shared" si="6"/>
        <v>22407</v>
      </c>
      <c r="B414" s="57" t="s">
        <v>108</v>
      </c>
      <c r="C414" s="58" t="s">
        <v>57</v>
      </c>
      <c r="D414" s="59" t="s">
        <v>463</v>
      </c>
      <c r="E414" s="59" t="s">
        <v>68</v>
      </c>
      <c r="F414" s="60" t="s">
        <v>109</v>
      </c>
      <c r="G414" s="60" t="s">
        <v>464</v>
      </c>
      <c r="H414" s="66">
        <v>518</v>
      </c>
      <c r="I414" s="67" t="s">
        <v>1268</v>
      </c>
      <c r="J414" s="60"/>
      <c r="K414" s="63" t="s">
        <v>504</v>
      </c>
      <c r="L414" s="64" t="s">
        <v>971</v>
      </c>
      <c r="M414" s="63"/>
    </row>
    <row r="415" spans="1:13" ht="20.25" customHeight="1" x14ac:dyDescent="0.15">
      <c r="A415" s="24" t="str">
        <f t="shared" si="6"/>
        <v>22408</v>
      </c>
      <c r="B415" s="57" t="s">
        <v>108</v>
      </c>
      <c r="C415" s="58" t="s">
        <v>62</v>
      </c>
      <c r="D415" s="59" t="s">
        <v>463</v>
      </c>
      <c r="E415" s="59" t="s">
        <v>70</v>
      </c>
      <c r="F415" s="60" t="s">
        <v>109</v>
      </c>
      <c r="G415" s="60" t="s">
        <v>464</v>
      </c>
      <c r="H415" s="66">
        <v>618</v>
      </c>
      <c r="I415" s="67" t="s">
        <v>1269</v>
      </c>
      <c r="J415" s="60"/>
      <c r="K415" s="63" t="s">
        <v>505</v>
      </c>
      <c r="L415" s="64" t="s">
        <v>971</v>
      </c>
      <c r="M415" s="63"/>
    </row>
    <row r="416" spans="1:13" ht="20.25" customHeight="1" x14ac:dyDescent="0.15">
      <c r="A416" s="24" t="str">
        <f t="shared" si="6"/>
        <v>22409</v>
      </c>
      <c r="B416" s="57" t="s">
        <v>108</v>
      </c>
      <c r="C416" s="58" t="s">
        <v>67</v>
      </c>
      <c r="D416" s="59" t="s">
        <v>167</v>
      </c>
      <c r="E416" s="59" t="s">
        <v>174</v>
      </c>
      <c r="F416" s="60" t="s">
        <v>109</v>
      </c>
      <c r="G416" s="60" t="s">
        <v>198</v>
      </c>
      <c r="H416" s="66" t="s">
        <v>701</v>
      </c>
      <c r="I416" s="67" t="s">
        <v>809</v>
      </c>
      <c r="J416" s="60"/>
      <c r="K416" s="63" t="s">
        <v>966</v>
      </c>
      <c r="L416" s="64" t="s">
        <v>971</v>
      </c>
      <c r="M416" s="63"/>
    </row>
    <row r="417" spans="1:13" ht="20.25" customHeight="1" x14ac:dyDescent="0.15">
      <c r="A417" s="24" t="str">
        <f t="shared" si="6"/>
        <v>22410</v>
      </c>
      <c r="B417" s="57" t="s">
        <v>108</v>
      </c>
      <c r="C417" s="58" t="s">
        <v>69</v>
      </c>
      <c r="D417" s="59" t="s">
        <v>167</v>
      </c>
      <c r="E417" s="59" t="s">
        <v>24</v>
      </c>
      <c r="F417" s="60" t="s">
        <v>109</v>
      </c>
      <c r="G417" s="60" t="s">
        <v>464</v>
      </c>
      <c r="H417" s="66" t="s">
        <v>724</v>
      </c>
      <c r="I417" s="67" t="s">
        <v>810</v>
      </c>
      <c r="J417" s="60"/>
      <c r="K417" s="63" t="s">
        <v>516</v>
      </c>
      <c r="L417" s="64" t="s">
        <v>971</v>
      </c>
      <c r="M417" s="63"/>
    </row>
    <row r="418" spans="1:13" ht="20.25" customHeight="1" x14ac:dyDescent="0.15">
      <c r="A418" s="24" t="str">
        <f t="shared" si="6"/>
        <v>22411</v>
      </c>
      <c r="B418" s="57" t="s">
        <v>108</v>
      </c>
      <c r="C418" s="58" t="s">
        <v>74</v>
      </c>
      <c r="D418" s="59" t="s">
        <v>167</v>
      </c>
      <c r="E418" s="59" t="s">
        <v>37</v>
      </c>
      <c r="F418" s="60" t="s">
        <v>109</v>
      </c>
      <c r="G418" s="60" t="s">
        <v>464</v>
      </c>
      <c r="H418" s="66" t="s">
        <v>775</v>
      </c>
      <c r="I418" s="67" t="s">
        <v>811</v>
      </c>
      <c r="J418" s="60"/>
      <c r="K418" s="63" t="s">
        <v>517</v>
      </c>
      <c r="L418" s="64" t="s">
        <v>971</v>
      </c>
      <c r="M418" s="63"/>
    </row>
    <row r="419" spans="1:13" ht="20.25" customHeight="1" x14ac:dyDescent="0.15">
      <c r="A419" s="24" t="str">
        <f t="shared" si="6"/>
        <v>22412</v>
      </c>
      <c r="B419" s="57" t="s">
        <v>108</v>
      </c>
      <c r="C419" s="58" t="s">
        <v>80</v>
      </c>
      <c r="D419" s="59" t="s">
        <v>167</v>
      </c>
      <c r="E419" s="59" t="s">
        <v>48</v>
      </c>
      <c r="F419" s="60" t="s">
        <v>109</v>
      </c>
      <c r="G419" s="60" t="s">
        <v>464</v>
      </c>
      <c r="H419" s="66" t="s">
        <v>778</v>
      </c>
      <c r="I419" s="67" t="s">
        <v>812</v>
      </c>
      <c r="J419" s="60"/>
      <c r="K419" s="63" t="s">
        <v>518</v>
      </c>
      <c r="L419" s="64" t="s">
        <v>971</v>
      </c>
      <c r="M419" s="63"/>
    </row>
    <row r="420" spans="1:13" ht="20.25" customHeight="1" x14ac:dyDescent="0.15">
      <c r="A420" s="24" t="str">
        <f t="shared" si="6"/>
        <v>22501</v>
      </c>
      <c r="B420" s="57" t="s">
        <v>113</v>
      </c>
      <c r="C420" s="58" t="s">
        <v>639</v>
      </c>
      <c r="D420" s="59" t="s">
        <v>167</v>
      </c>
      <c r="E420" s="59" t="s">
        <v>174</v>
      </c>
      <c r="F420" s="60" t="s">
        <v>437</v>
      </c>
      <c r="G420" s="60" t="s">
        <v>179</v>
      </c>
      <c r="H420" s="66">
        <v>712</v>
      </c>
      <c r="I420" s="67" t="s">
        <v>975</v>
      </c>
      <c r="J420" s="60"/>
      <c r="K420" s="63" t="s">
        <v>976</v>
      </c>
      <c r="L420" s="64" t="s">
        <v>112</v>
      </c>
      <c r="M420" s="63"/>
    </row>
    <row r="421" spans="1:13" ht="20.25" customHeight="1" x14ac:dyDescent="0.15">
      <c r="A421" s="24" t="str">
        <f t="shared" si="6"/>
        <v>22502</v>
      </c>
      <c r="B421" s="57" t="s">
        <v>113</v>
      </c>
      <c r="C421" s="58" t="s">
        <v>30</v>
      </c>
      <c r="D421" s="59" t="s">
        <v>167</v>
      </c>
      <c r="E421" s="59" t="s">
        <v>48</v>
      </c>
      <c r="F421" s="60" t="s">
        <v>437</v>
      </c>
      <c r="G421" s="60" t="s">
        <v>181</v>
      </c>
      <c r="H421" s="66" t="s">
        <v>759</v>
      </c>
      <c r="I421" s="67" t="s">
        <v>438</v>
      </c>
      <c r="J421" s="60"/>
      <c r="K421" s="63" t="s">
        <v>439</v>
      </c>
      <c r="L421" s="64" t="s">
        <v>112</v>
      </c>
      <c r="M421" s="63"/>
    </row>
    <row r="422" spans="1:13" s="18" customFormat="1" ht="20.25" customHeight="1" x14ac:dyDescent="0.15">
      <c r="A422" s="24" t="str">
        <f t="shared" si="6"/>
        <v>22701</v>
      </c>
      <c r="B422" s="57" t="s">
        <v>117</v>
      </c>
      <c r="C422" s="58" t="s">
        <v>639</v>
      </c>
      <c r="D422" s="59" t="s">
        <v>167</v>
      </c>
      <c r="E422" s="59" t="s">
        <v>174</v>
      </c>
      <c r="F422" s="60" t="s">
        <v>967</v>
      </c>
      <c r="G422" s="60" t="s">
        <v>179</v>
      </c>
      <c r="H422" s="66" t="s">
        <v>813</v>
      </c>
      <c r="I422" s="67" t="s">
        <v>814</v>
      </c>
      <c r="J422" s="60"/>
      <c r="K422" s="63" t="s">
        <v>534</v>
      </c>
      <c r="L422" s="64" t="s">
        <v>116</v>
      </c>
      <c r="M422" s="63"/>
    </row>
    <row r="423" spans="1:13" ht="20.25" customHeight="1" x14ac:dyDescent="0.15">
      <c r="A423" s="24" t="str">
        <f t="shared" si="6"/>
        <v>22702</v>
      </c>
      <c r="B423" s="57" t="s">
        <v>117</v>
      </c>
      <c r="C423" s="58" t="s">
        <v>30</v>
      </c>
      <c r="D423" s="59" t="s">
        <v>167</v>
      </c>
      <c r="E423" s="59" t="s">
        <v>48</v>
      </c>
      <c r="F423" s="31" t="s">
        <v>967</v>
      </c>
      <c r="G423" s="31" t="s">
        <v>181</v>
      </c>
      <c r="H423" s="66" t="s">
        <v>778</v>
      </c>
      <c r="I423" s="67" t="s">
        <v>815</v>
      </c>
      <c r="J423" s="60"/>
      <c r="K423" s="63" t="s">
        <v>440</v>
      </c>
      <c r="L423" s="64" t="s">
        <v>116</v>
      </c>
      <c r="M423" s="63"/>
    </row>
    <row r="424" spans="1:13" ht="20.25" customHeight="1" x14ac:dyDescent="0.15">
      <c r="A424" s="24" t="str">
        <f t="shared" si="6"/>
        <v>22901</v>
      </c>
      <c r="B424" s="57" t="s">
        <v>508</v>
      </c>
      <c r="C424" s="58" t="s">
        <v>639</v>
      </c>
      <c r="D424" s="59" t="s">
        <v>167</v>
      </c>
      <c r="E424" s="59" t="s">
        <v>174</v>
      </c>
      <c r="F424" s="31" t="s">
        <v>968</v>
      </c>
      <c r="G424" s="31" t="s">
        <v>179</v>
      </c>
      <c r="H424" s="66" t="s">
        <v>816</v>
      </c>
      <c r="I424" s="67" t="s">
        <v>457</v>
      </c>
      <c r="J424" s="60"/>
      <c r="K424" s="63" t="s">
        <v>969</v>
      </c>
      <c r="L424" s="64" t="s">
        <v>458</v>
      </c>
      <c r="M424" s="63"/>
    </row>
    <row r="425" spans="1:13" ht="20.25" customHeight="1" x14ac:dyDescent="0.15">
      <c r="A425" s="24" t="str">
        <f t="shared" si="6"/>
        <v>23201</v>
      </c>
      <c r="B425" s="57" t="s">
        <v>42</v>
      </c>
      <c r="C425" s="58" t="s">
        <v>639</v>
      </c>
      <c r="D425" s="59" t="s">
        <v>167</v>
      </c>
      <c r="E425" s="59" t="s">
        <v>24</v>
      </c>
      <c r="F425" s="31" t="s">
        <v>829</v>
      </c>
      <c r="G425" s="31" t="s">
        <v>464</v>
      </c>
      <c r="H425" s="66" t="s">
        <v>765</v>
      </c>
      <c r="I425" s="67" t="s">
        <v>817</v>
      </c>
      <c r="J425" s="60"/>
      <c r="K425" s="63" t="s">
        <v>978</v>
      </c>
      <c r="L425" s="64" t="s">
        <v>977</v>
      </c>
      <c r="M425" s="63" t="s">
        <v>979</v>
      </c>
    </row>
    <row r="426" spans="1:13" ht="20.25" customHeight="1" x14ac:dyDescent="0.15">
      <c r="A426" s="24" t="str">
        <f t="shared" si="6"/>
        <v>23202</v>
      </c>
      <c r="B426" s="57" t="s">
        <v>42</v>
      </c>
      <c r="C426" s="58" t="s">
        <v>30</v>
      </c>
      <c r="D426" s="59" t="s">
        <v>167</v>
      </c>
      <c r="E426" s="59" t="s">
        <v>24</v>
      </c>
      <c r="F426" s="31" t="s">
        <v>829</v>
      </c>
      <c r="G426" s="31" t="s">
        <v>464</v>
      </c>
      <c r="H426" s="66" t="s">
        <v>783</v>
      </c>
      <c r="I426" s="67" t="s">
        <v>818</v>
      </c>
      <c r="J426" s="60" t="s">
        <v>649</v>
      </c>
      <c r="K426" s="63" t="s">
        <v>980</v>
      </c>
      <c r="L426" s="64" t="s">
        <v>977</v>
      </c>
      <c r="M426" s="63" t="s">
        <v>981</v>
      </c>
    </row>
    <row r="427" spans="1:13" ht="20.25" customHeight="1" x14ac:dyDescent="0.15">
      <c r="A427" s="24" t="str">
        <f t="shared" si="6"/>
        <v>23203</v>
      </c>
      <c r="B427" s="57" t="s">
        <v>42</v>
      </c>
      <c r="C427" s="58" t="s">
        <v>36</v>
      </c>
      <c r="D427" s="59" t="s">
        <v>167</v>
      </c>
      <c r="E427" s="59" t="s">
        <v>37</v>
      </c>
      <c r="F427" s="31" t="s">
        <v>829</v>
      </c>
      <c r="G427" s="31" t="s">
        <v>464</v>
      </c>
      <c r="H427" s="66" t="s">
        <v>790</v>
      </c>
      <c r="I427" s="67" t="s">
        <v>819</v>
      </c>
      <c r="J427" s="60"/>
      <c r="K427" s="63" t="s">
        <v>982</v>
      </c>
      <c r="L427" s="64" t="s">
        <v>977</v>
      </c>
      <c r="M427" s="63" t="s">
        <v>983</v>
      </c>
    </row>
    <row r="428" spans="1:13" ht="20.25" customHeight="1" x14ac:dyDescent="0.15">
      <c r="A428" s="24" t="str">
        <f t="shared" si="6"/>
        <v>23204</v>
      </c>
      <c r="B428" s="57" t="s">
        <v>42</v>
      </c>
      <c r="C428" s="58" t="s">
        <v>41</v>
      </c>
      <c r="D428" s="59" t="s">
        <v>167</v>
      </c>
      <c r="E428" s="59" t="s">
        <v>37</v>
      </c>
      <c r="F428" s="31" t="s">
        <v>829</v>
      </c>
      <c r="G428" s="31" t="s">
        <v>464</v>
      </c>
      <c r="H428" s="66" t="s">
        <v>796</v>
      </c>
      <c r="I428" s="67" t="s">
        <v>820</v>
      </c>
      <c r="J428" s="60" t="s">
        <v>649</v>
      </c>
      <c r="K428" s="63" t="s">
        <v>984</v>
      </c>
      <c r="L428" s="64" t="s">
        <v>977</v>
      </c>
      <c r="M428" s="63" t="s">
        <v>985</v>
      </c>
    </row>
    <row r="429" spans="1:13" ht="20.25" customHeight="1" x14ac:dyDescent="0.15">
      <c r="A429" s="24" t="str">
        <f t="shared" si="6"/>
        <v>23205</v>
      </c>
      <c r="B429" s="57" t="s">
        <v>42</v>
      </c>
      <c r="C429" s="58" t="s">
        <v>47</v>
      </c>
      <c r="D429" s="59" t="s">
        <v>167</v>
      </c>
      <c r="E429" s="59" t="s">
        <v>48</v>
      </c>
      <c r="F429" s="60" t="s">
        <v>829</v>
      </c>
      <c r="G429" s="60" t="s">
        <v>464</v>
      </c>
      <c r="H429" s="61" t="s">
        <v>793</v>
      </c>
      <c r="I429" s="62" t="s">
        <v>821</v>
      </c>
      <c r="J429" s="60"/>
      <c r="K429" s="63" t="s">
        <v>986</v>
      </c>
      <c r="L429" s="64" t="s">
        <v>977</v>
      </c>
      <c r="M429" s="63" t="s">
        <v>987</v>
      </c>
    </row>
    <row r="430" spans="1:13" ht="20.25" customHeight="1" x14ac:dyDescent="0.15">
      <c r="A430" s="24" t="str">
        <f t="shared" si="6"/>
        <v>23206</v>
      </c>
      <c r="B430" s="57" t="s">
        <v>42</v>
      </c>
      <c r="C430" s="58" t="s">
        <v>52</v>
      </c>
      <c r="D430" s="59" t="s">
        <v>167</v>
      </c>
      <c r="E430" s="59" t="s">
        <v>48</v>
      </c>
      <c r="F430" s="60" t="s">
        <v>829</v>
      </c>
      <c r="G430" s="60" t="s">
        <v>464</v>
      </c>
      <c r="H430" s="61" t="s">
        <v>797</v>
      </c>
      <c r="I430" s="62" t="s">
        <v>533</v>
      </c>
      <c r="J430" s="60" t="s">
        <v>649</v>
      </c>
      <c r="K430" s="63" t="s">
        <v>988</v>
      </c>
      <c r="L430" s="64" t="s">
        <v>977</v>
      </c>
      <c r="M430" s="63" t="s">
        <v>989</v>
      </c>
    </row>
    <row r="431" spans="1:13" ht="20.25" customHeight="1" x14ac:dyDescent="0.15">
      <c r="A431" s="24" t="str">
        <f t="shared" si="6"/>
        <v>23301</v>
      </c>
      <c r="B431" s="57" t="s">
        <v>208</v>
      </c>
      <c r="C431" s="58" t="s">
        <v>639</v>
      </c>
      <c r="D431" s="59" t="s">
        <v>167</v>
      </c>
      <c r="E431" s="59" t="s">
        <v>24</v>
      </c>
      <c r="F431" s="60" t="s">
        <v>509</v>
      </c>
      <c r="G431" s="60" t="s">
        <v>464</v>
      </c>
      <c r="H431" s="61" t="s">
        <v>795</v>
      </c>
      <c r="I431" s="62" t="s">
        <v>822</v>
      </c>
      <c r="J431" s="60"/>
      <c r="K431" s="63" t="s">
        <v>532</v>
      </c>
      <c r="L431" s="64" t="s">
        <v>529</v>
      </c>
      <c r="M431" s="63"/>
    </row>
    <row r="432" spans="1:13" ht="20.25" customHeight="1" x14ac:dyDescent="0.15">
      <c r="A432" s="24" t="str">
        <f t="shared" si="6"/>
        <v>23302</v>
      </c>
      <c r="B432" s="57" t="s">
        <v>208</v>
      </c>
      <c r="C432" s="58" t="s">
        <v>30</v>
      </c>
      <c r="D432" s="59" t="s">
        <v>167</v>
      </c>
      <c r="E432" s="59" t="s">
        <v>37</v>
      </c>
      <c r="F432" s="60" t="s">
        <v>509</v>
      </c>
      <c r="G432" s="60" t="s">
        <v>464</v>
      </c>
      <c r="H432" s="61" t="s">
        <v>823</v>
      </c>
      <c r="I432" s="62" t="s">
        <v>824</v>
      </c>
      <c r="J432" s="60"/>
      <c r="K432" s="63" t="s">
        <v>531</v>
      </c>
      <c r="L432" s="64" t="s">
        <v>529</v>
      </c>
      <c r="M432" s="63"/>
    </row>
    <row r="433" spans="1:13" ht="20.25" customHeight="1" x14ac:dyDescent="0.15">
      <c r="A433" s="24" t="str">
        <f t="shared" si="6"/>
        <v>23303</v>
      </c>
      <c r="B433" s="57" t="s">
        <v>208</v>
      </c>
      <c r="C433" s="58" t="s">
        <v>36</v>
      </c>
      <c r="D433" s="59" t="s">
        <v>167</v>
      </c>
      <c r="E433" s="59" t="s">
        <v>48</v>
      </c>
      <c r="F433" s="60" t="s">
        <v>509</v>
      </c>
      <c r="G433" s="60" t="s">
        <v>464</v>
      </c>
      <c r="H433" s="61" t="s">
        <v>825</v>
      </c>
      <c r="I433" s="62" t="s">
        <v>826</v>
      </c>
      <c r="J433" s="60"/>
      <c r="K433" s="63" t="s">
        <v>530</v>
      </c>
      <c r="L433" s="64" t="s">
        <v>529</v>
      </c>
      <c r="M433" s="63"/>
    </row>
  </sheetData>
  <sheetProtection sheet="1" autoFilter="0"/>
  <mergeCells count="1">
    <mergeCell ref="B1:G1"/>
  </mergeCells>
  <phoneticPr fontId="2"/>
  <printOptions horizontalCentered="1"/>
  <pageMargins left="0.7" right="0.7" top="0.75" bottom="0.75" header="0.3" footer="0.3"/>
  <pageSetup paperSize="9" scale="37" fitToHeight="0" orientation="portrait" r:id="rId1"/>
  <headerFooter alignWithMargins="0">
    <oddHeader>&amp;R【資料１０】</oddHeader>
    <oddFooter>&amp;P / &amp;N ページ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7</vt:i4>
      </vt:variant>
    </vt:vector>
  </HeadingPairs>
  <TitlesOfParts>
    <vt:vector size="11" baseType="lpstr">
      <vt:lpstr>13</vt:lpstr>
      <vt:lpstr>13 (手入力様式）</vt:lpstr>
      <vt:lpstr>ボランティア一覧</vt:lpstr>
      <vt:lpstr>ボランティア図書マスタ</vt:lpstr>
      <vt:lpstr>'13'!Print_Area</vt:lpstr>
      <vt:lpstr>'13 (手入力様式）'!Print_Area</vt:lpstr>
      <vt:lpstr>ボランティア一覧!Print_Area</vt:lpstr>
      <vt:lpstr>ボランティア図書マスタ!Print_Area</vt:lpstr>
      <vt:lpstr>ボランティア一覧!Print_Titles</vt:lpstr>
      <vt:lpstr>ボランティア図書マスタ!Print_Titles</vt:lpstr>
      <vt:lpstr>ボランティア一覧!ボランティア名</vt:lpstr>
    </vt:vector>
  </TitlesOfParts>
  <Company>文部科学省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miwa-n</dc:creator>
  <cp:lastModifiedBy>嘉村玲子</cp:lastModifiedBy>
  <cp:lastPrinted>2022-02-03T06:30:26Z</cp:lastPrinted>
  <dcterms:created xsi:type="dcterms:W3CDTF">2004-02-10T12:41:23Z</dcterms:created>
  <dcterms:modified xsi:type="dcterms:W3CDTF">2024-02-01T03:35:19Z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9a617-f30e-4fb8-b81c-fb6d0b94ac5b_Enabled">
    <vt:lpwstr>true</vt:lpwstr>
  </property>
  <property fmtid="{D5CDD505-2E9C-101B-9397-08002B2CF9AE}" pid="3" name="MSIP_Label_d899a617-f30e-4fb8-b81c-fb6d0b94ac5b_SetDate">
    <vt:lpwstr>2022-02-03T01:43:46Z</vt:lpwstr>
  </property>
  <property fmtid="{D5CDD505-2E9C-101B-9397-08002B2CF9AE}" pid="4" name="MSIP_Label_d899a617-f30e-4fb8-b81c-fb6d0b94ac5b_Method">
    <vt:lpwstr>Standard</vt:lpwstr>
  </property>
  <property fmtid="{D5CDD505-2E9C-101B-9397-08002B2CF9AE}" pid="5" name="MSIP_Label_d899a617-f30e-4fb8-b81c-fb6d0b94ac5b_Name">
    <vt:lpwstr>機密性2情報</vt:lpwstr>
  </property>
  <property fmtid="{D5CDD505-2E9C-101B-9397-08002B2CF9AE}" pid="6" name="MSIP_Label_d899a617-f30e-4fb8-b81c-fb6d0b94ac5b_SiteId">
    <vt:lpwstr>545810b0-36cb-4290-8926-48dbc0f9e92f</vt:lpwstr>
  </property>
  <property fmtid="{D5CDD505-2E9C-101B-9397-08002B2CF9AE}" pid="7" name="MSIP_Label_d899a617-f30e-4fb8-b81c-fb6d0b94ac5b_ActionId">
    <vt:lpwstr>217b4751-16f3-4a50-86a8-7428284c1923</vt:lpwstr>
  </property>
  <property fmtid="{D5CDD505-2E9C-101B-9397-08002B2CF9AE}" pid="8" name="MSIP_Label_d899a617-f30e-4fb8-b81c-fb6d0b94ac5b_ContentBits">
    <vt:lpwstr>0</vt:lpwstr>
  </property>
</Properties>
</file>