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H30市町村税の概要エクセル（H29データが入っているので上書きしてください）\03.Ⅲ　市町村税の納税\○３　滞納整理の状況\"/>
    </mc:Choice>
  </mc:AlternateContent>
  <bookViews>
    <workbookView xWindow="120" yWindow="15" windowWidth="15060" windowHeight="8550"/>
  </bookViews>
  <sheets>
    <sheet name="(5)　不納欠損額の推移（理由別）" sheetId="1" r:id="rId1"/>
  </sheets>
  <calcPr calcId="152511"/>
</workbook>
</file>

<file path=xl/calcChain.xml><?xml version="1.0" encoding="utf-8"?>
<calcChain xmlns="http://schemas.openxmlformats.org/spreadsheetml/2006/main">
  <c r="J17" i="1" l="1"/>
  <c r="H17" i="1" l="1"/>
  <c r="F17" i="1"/>
  <c r="D17" i="1"/>
  <c r="B17" i="1"/>
  <c r="G13" i="1" l="1"/>
  <c r="E13" i="1"/>
  <c r="C13" i="1"/>
  <c r="I13" i="1" s="1"/>
  <c r="G11" i="1"/>
  <c r="E11" i="1"/>
  <c r="C11" i="1"/>
  <c r="I11" i="1" s="1"/>
  <c r="G9" i="1"/>
  <c r="E9" i="1"/>
  <c r="C9" i="1"/>
  <c r="I9" i="1" s="1"/>
  <c r="G7" i="1"/>
  <c r="E7" i="1"/>
  <c r="C7" i="1"/>
  <c r="I7" i="1" s="1"/>
  <c r="H16" i="1"/>
  <c r="G15" i="1"/>
  <c r="E15" i="1"/>
  <c r="C15" i="1"/>
  <c r="I15" i="1" s="1"/>
  <c r="J14" i="1" l="1"/>
  <c r="H14" i="1"/>
  <c r="F14" i="1"/>
  <c r="D14" i="1"/>
  <c r="B14" i="1"/>
  <c r="J12" i="1"/>
  <c r="H12" i="1"/>
  <c r="F12" i="1"/>
  <c r="D12" i="1"/>
  <c r="B12" i="1"/>
  <c r="J10" i="1"/>
  <c r="H10" i="1"/>
  <c r="F10" i="1"/>
  <c r="D10" i="1"/>
  <c r="B10" i="1"/>
  <c r="J8" i="1"/>
  <c r="H8" i="1"/>
  <c r="F8" i="1"/>
  <c r="D8" i="1"/>
  <c r="B8" i="1"/>
  <c r="F16" i="1" l="1"/>
  <c r="D16" i="1"/>
  <c r="B16" i="1"/>
  <c r="J16" i="1"/>
</calcChain>
</file>

<file path=xl/sharedStrings.xml><?xml version="1.0" encoding="utf-8"?>
<sst xmlns="http://schemas.openxmlformats.org/spreadsheetml/2006/main" count="29" uniqueCount="22">
  <si>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</si>
  <si>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</si>
  <si>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</si>
  <si>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</si>
  <si>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</si>
  <si>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</si>
  <si>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</si>
  <si>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</si>
  <si>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</si>
  <si>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</si>
  <si>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</si>
  <si>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</si>
  <si>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２５年度</t>
    <phoneticPr fontId="2"/>
  </si>
  <si>
    <t>２６年度</t>
    <phoneticPr fontId="2"/>
  </si>
  <si>
    <t>２７年度</t>
    <phoneticPr fontId="2"/>
  </si>
  <si>
    <t>２８年度</t>
    <rPh sb="2" eb="4">
      <t>ネンド</t>
    </rPh>
    <phoneticPr fontId="2"/>
  </si>
  <si>
    <t>（市町村税（国保税を除く））</t>
    <rPh sb="1" eb="4">
      <t>シチョウソン</t>
    </rPh>
    <rPh sb="4" eb="5">
      <t>ゼイ</t>
    </rPh>
    <rPh sb="6" eb="8">
      <t>コクホ</t>
    </rPh>
    <rPh sb="8" eb="9">
      <t>ゼイ</t>
    </rPh>
    <rPh sb="10" eb="11">
      <t>ノゾ</t>
    </rPh>
    <phoneticPr fontId="2"/>
  </si>
  <si>
    <t>（単位：千円）</t>
    <phoneticPr fontId="2"/>
  </si>
  <si>
    <t>２９年度</t>
    <rPh sb="2" eb="4">
      <t>ネンド</t>
    </rPh>
    <phoneticPr fontId="2"/>
  </si>
  <si>
    <t>29/28(%)</t>
    <phoneticPr fontId="2"/>
  </si>
  <si>
    <t>　下段の数値は、平成25年度を100とした場合の割合である。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</si>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</sst>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/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/>
  </sheetViews>
  <sheetFormatPr defaultRowHeight="12" x14ac:dyDescent="0.15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 x14ac:dyDescent="0.15">
      <c r="A1" s="1" t="s">
        <v>11</v>
      </c>
    </row>
    <row r="2" spans="1:15" ht="15" customHeight="1" x14ac:dyDescent="0.15">
      <c r="J2" s="25"/>
    </row>
    <row r="3" spans="1:15" ht="15" customHeight="1" thickBot="1" x14ac:dyDescent="0.2">
      <c r="A3" s="3" t="s">
        <v>16</v>
      </c>
      <c r="J3" s="25" t="s">
        <v>17</v>
      </c>
    </row>
    <row r="4" spans="1:15" ht="15.75" customHeight="1" x14ac:dyDescent="0.15">
      <c r="A4" s="4" t="s">
        <v>9</v>
      </c>
      <c r="B4" s="42" t="s">
        <v>4</v>
      </c>
      <c r="C4" s="43"/>
      <c r="D4" s="43"/>
      <c r="E4" s="44"/>
      <c r="F4" s="45" t="s">
        <v>5</v>
      </c>
      <c r="G4" s="46"/>
      <c r="H4" s="42" t="s">
        <v>6</v>
      </c>
      <c r="I4" s="43"/>
      <c r="J4" s="32" t="s">
        <v>8</v>
      </c>
      <c r="K4" s="33"/>
    </row>
    <row r="5" spans="1:15" ht="15.75" customHeight="1" x14ac:dyDescent="0.15">
      <c r="A5" s="5"/>
      <c r="B5" s="30" t="s">
        <v>0</v>
      </c>
      <c r="C5" s="34" t="s">
        <v>3</v>
      </c>
      <c r="D5" s="40" t="s">
        <v>7</v>
      </c>
      <c r="E5" s="34" t="s">
        <v>3</v>
      </c>
      <c r="F5" s="30" t="s">
        <v>0</v>
      </c>
      <c r="G5" s="34" t="s">
        <v>3</v>
      </c>
      <c r="H5" s="30" t="s">
        <v>0</v>
      </c>
      <c r="I5" s="47" t="s">
        <v>3</v>
      </c>
      <c r="J5" s="36" t="s">
        <v>0</v>
      </c>
      <c r="K5" s="38" t="s">
        <v>3</v>
      </c>
    </row>
    <row r="6" spans="1:15" s="9" customFormat="1" ht="15.75" customHeight="1" x14ac:dyDescent="0.15">
      <c r="A6" s="6" t="s">
        <v>1</v>
      </c>
      <c r="B6" s="31"/>
      <c r="C6" s="35"/>
      <c r="D6" s="41"/>
      <c r="E6" s="35"/>
      <c r="F6" s="31"/>
      <c r="G6" s="35"/>
      <c r="H6" s="31"/>
      <c r="I6" s="48"/>
      <c r="J6" s="37"/>
      <c r="K6" s="39"/>
      <c r="L6" s="7"/>
      <c r="M6" s="8"/>
      <c r="N6" s="7"/>
      <c r="O6" s="7"/>
    </row>
    <row r="7" spans="1:15" ht="16.5" customHeight="1" x14ac:dyDescent="0.15">
      <c r="A7" s="28" t="s">
        <v>12</v>
      </c>
      <c r="B7" s="10">
        <v>2847718</v>
      </c>
      <c r="C7" s="11">
        <f>ROUND(B7/J7*100,1)</f>
        <v>39.4</v>
      </c>
      <c r="D7" s="10">
        <v>1046207</v>
      </c>
      <c r="E7" s="11">
        <f>D7/J7*100</f>
        <v>14.477532298851242</v>
      </c>
      <c r="F7" s="10">
        <v>2083900</v>
      </c>
      <c r="G7" s="11">
        <f>ROUND(F7/J7*100,1)</f>
        <v>28.8</v>
      </c>
      <c r="H7" s="10">
        <v>2294800</v>
      </c>
      <c r="I7" s="12">
        <f>100-C7-G7</f>
        <v>31.8</v>
      </c>
      <c r="J7" s="13">
        <v>7226418</v>
      </c>
      <c r="K7" s="14">
        <v>100</v>
      </c>
      <c r="L7" s="15"/>
      <c r="M7" s="15"/>
      <c r="N7" s="15"/>
      <c r="O7" s="15"/>
    </row>
    <row r="8" spans="1:15" ht="16.5" customHeight="1" x14ac:dyDescent="0.15">
      <c r="A8" s="29"/>
      <c r="B8" s="26">
        <f>B7/B$7*100</f>
        <v>100</v>
      </c>
      <c r="C8" s="16"/>
      <c r="D8" s="26">
        <f>D7/D$7*100</f>
        <v>100</v>
      </c>
      <c r="E8" s="16"/>
      <c r="F8" s="26">
        <f>F7/F$7*100</f>
        <v>100</v>
      </c>
      <c r="G8" s="16"/>
      <c r="H8" s="26">
        <f>H7/H$7*100</f>
        <v>100</v>
      </c>
      <c r="I8" s="17"/>
      <c r="J8" s="27">
        <f>J7/J$7*100</f>
        <v>100</v>
      </c>
      <c r="K8" s="18"/>
      <c r="L8" s="15"/>
      <c r="M8" s="15"/>
      <c r="N8" s="15"/>
      <c r="O8" s="15"/>
    </row>
    <row r="9" spans="1:15" ht="16.5" customHeight="1" x14ac:dyDescent="0.15">
      <c r="A9" s="28" t="s">
        <v>13</v>
      </c>
      <c r="B9" s="10">
        <v>2554222</v>
      </c>
      <c r="C9" s="11">
        <f>ROUND(B9/J9*100,1)</f>
        <v>39.9</v>
      </c>
      <c r="D9" s="10">
        <v>847136</v>
      </c>
      <c r="E9" s="11">
        <f>D9/J9*100</f>
        <v>13.227371047200705</v>
      </c>
      <c r="F9" s="10">
        <v>1903544</v>
      </c>
      <c r="G9" s="11">
        <f>ROUND(F9/J9*100,1)</f>
        <v>29.7</v>
      </c>
      <c r="H9" s="10">
        <v>1946651</v>
      </c>
      <c r="I9" s="12">
        <f>100-C9-G9</f>
        <v>30.400000000000002</v>
      </c>
      <c r="J9" s="13">
        <v>6404417</v>
      </c>
      <c r="K9" s="14">
        <v>100</v>
      </c>
      <c r="L9" s="15"/>
      <c r="M9" s="15"/>
      <c r="N9" s="15"/>
      <c r="O9" s="15"/>
    </row>
    <row r="10" spans="1:15" ht="16.5" customHeight="1" x14ac:dyDescent="0.15">
      <c r="A10" s="29"/>
      <c r="B10" s="26">
        <f>B9/B$7*100</f>
        <v>89.693642418245062</v>
      </c>
      <c r="C10" s="16"/>
      <c r="D10" s="26">
        <f>D9/D$7*100</f>
        <v>80.972121195900996</v>
      </c>
      <c r="E10" s="16"/>
      <c r="F10" s="26">
        <f>F9/F$7*100</f>
        <v>91.345266087624168</v>
      </c>
      <c r="G10" s="16"/>
      <c r="H10" s="26">
        <f>H9/H$7*100</f>
        <v>84.828786822381034</v>
      </c>
      <c r="I10" s="17"/>
      <c r="J10" s="27">
        <f>J9/J$7*100</f>
        <v>88.625056009768599</v>
      </c>
      <c r="K10" s="18"/>
      <c r="L10" s="15"/>
      <c r="M10" s="15"/>
      <c r="N10" s="15"/>
      <c r="O10" s="15"/>
    </row>
    <row r="11" spans="1:15" ht="16.5" customHeight="1" x14ac:dyDescent="0.15">
      <c r="A11" s="28" t="s">
        <v>14</v>
      </c>
      <c r="B11" s="10">
        <v>2120504</v>
      </c>
      <c r="C11" s="11">
        <f>ROUND(B11/J11*100,1)</f>
        <v>36.6</v>
      </c>
      <c r="D11" s="10">
        <v>880790</v>
      </c>
      <c r="E11" s="11">
        <f>D11/J11*100</f>
        <v>15.192543701913666</v>
      </c>
      <c r="F11" s="10">
        <v>1770109</v>
      </c>
      <c r="G11" s="11">
        <f>ROUND(F11/J11*100,1)</f>
        <v>30.5</v>
      </c>
      <c r="H11" s="10">
        <v>1906902</v>
      </c>
      <c r="I11" s="12">
        <f>100-C11-G11</f>
        <v>32.9</v>
      </c>
      <c r="J11" s="13">
        <v>5797515</v>
      </c>
      <c r="K11" s="14">
        <v>100</v>
      </c>
      <c r="L11" s="15"/>
      <c r="M11" s="15"/>
      <c r="N11" s="15"/>
      <c r="O11" s="15"/>
    </row>
    <row r="12" spans="1:15" ht="16.5" customHeight="1" x14ac:dyDescent="0.15">
      <c r="A12" s="29"/>
      <c r="B12" s="26">
        <f>B11/B$7*100</f>
        <v>74.463271995330999</v>
      </c>
      <c r="C12" s="16"/>
      <c r="D12" s="26">
        <f>D11/D$7*100</f>
        <v>84.188884226544076</v>
      </c>
      <c r="E12" s="16"/>
      <c r="F12" s="26">
        <f>F11/F$7*100</f>
        <v>84.942127741254382</v>
      </c>
      <c r="G12" s="16"/>
      <c r="H12" s="26">
        <f>H11/H$7*100</f>
        <v>83.096653303120092</v>
      </c>
      <c r="I12" s="17"/>
      <c r="J12" s="27">
        <f>J11/J$7*100</f>
        <v>80.226676619038642</v>
      </c>
      <c r="K12" s="18"/>
      <c r="L12" s="15"/>
      <c r="M12" s="15"/>
      <c r="N12" s="15"/>
      <c r="O12" s="15"/>
    </row>
    <row r="13" spans="1:15" ht="16.5" customHeight="1" x14ac:dyDescent="0.15">
      <c r="A13" s="28" t="s">
        <v>15</v>
      </c>
      <c r="B13" s="10">
        <v>1695647</v>
      </c>
      <c r="C13" s="11">
        <f>ROUND(B13/J13*100,1)</f>
        <v>33.6</v>
      </c>
      <c r="D13" s="10">
        <v>876623</v>
      </c>
      <c r="E13" s="11">
        <f>D13/J13*100</f>
        <v>17.361074940403327</v>
      </c>
      <c r="F13" s="10">
        <v>1342747</v>
      </c>
      <c r="G13" s="11">
        <f>ROUND(F13/J13*100,1)</f>
        <v>26.6</v>
      </c>
      <c r="H13" s="10">
        <v>2010965</v>
      </c>
      <c r="I13" s="12">
        <f>100-C13-G13</f>
        <v>39.800000000000004</v>
      </c>
      <c r="J13" s="13">
        <v>5049359</v>
      </c>
      <c r="K13" s="14">
        <v>100</v>
      </c>
    </row>
    <row r="14" spans="1:15" ht="16.5" customHeight="1" x14ac:dyDescent="0.15">
      <c r="A14" s="29"/>
      <c r="B14" s="26">
        <f>B13/B$7*100</f>
        <v>59.544063000620149</v>
      </c>
      <c r="C14" s="16"/>
      <c r="D14" s="26">
        <f>D13/D$7*100</f>
        <v>83.790588287021592</v>
      </c>
      <c r="E14" s="16"/>
      <c r="F14" s="26">
        <f>F13/F$7*100</f>
        <v>64.434329862277465</v>
      </c>
      <c r="G14" s="16"/>
      <c r="H14" s="26">
        <f>H13/H$7*100</f>
        <v>87.631383998605543</v>
      </c>
      <c r="I14" s="17"/>
      <c r="J14" s="27">
        <f>J13/J$7*100</f>
        <v>69.873608197034827</v>
      </c>
      <c r="K14" s="18"/>
    </row>
    <row r="15" spans="1:15" ht="16.5" customHeight="1" x14ac:dyDescent="0.15">
      <c r="A15" s="28" t="s">
        <v>18</v>
      </c>
      <c r="B15" s="10">
        <v>1403154</v>
      </c>
      <c r="C15" s="11">
        <f>ROUND(B15/J15*100,1)</f>
        <v>22.7</v>
      </c>
      <c r="D15" s="10">
        <v>771793</v>
      </c>
      <c r="E15" s="11">
        <f>D15/J15*100</f>
        <v>12.480409234357627</v>
      </c>
      <c r="F15" s="10">
        <v>1062528</v>
      </c>
      <c r="G15" s="11">
        <f>ROUND(F15/J15*100,1)</f>
        <v>17.2</v>
      </c>
      <c r="H15" s="10">
        <v>3718354</v>
      </c>
      <c r="I15" s="12">
        <f>100-C15-G15</f>
        <v>60.099999999999994</v>
      </c>
      <c r="J15" s="13">
        <v>6184036</v>
      </c>
      <c r="K15" s="14">
        <v>100</v>
      </c>
    </row>
    <row r="16" spans="1:15" ht="16.5" customHeight="1" x14ac:dyDescent="0.15">
      <c r="A16" s="29"/>
      <c r="B16" s="26">
        <f>B15/B$7*100</f>
        <v>49.272926602985265</v>
      </c>
      <c r="C16" s="16"/>
      <c r="D16" s="26">
        <f>D15/D$7*100</f>
        <v>73.770582685835592</v>
      </c>
      <c r="E16" s="16"/>
      <c r="F16" s="26">
        <f>F15/F$7*100</f>
        <v>50.987475406689377</v>
      </c>
      <c r="G16" s="16"/>
      <c r="H16" s="26">
        <f>H15/H$7*100</f>
        <v>162.03390273662194</v>
      </c>
      <c r="I16" s="17"/>
      <c r="J16" s="27">
        <f>J15/J$7*100</f>
        <v>85.575398489265368</v>
      </c>
      <c r="K16" s="18"/>
    </row>
    <row r="17" spans="1:11" ht="16.5" customHeight="1" x14ac:dyDescent="0.15">
      <c r="A17" s="19" t="s">
        <v>2</v>
      </c>
      <c r="B17" s="49">
        <f>B15/B13*100</f>
        <v>82.75036018699646</v>
      </c>
      <c r="C17" s="20"/>
      <c r="D17" s="49">
        <f>D15/D13*100</f>
        <v>88.041609677136009</v>
      </c>
      <c r="E17" s="20"/>
      <c r="F17" s="49">
        <f>F15/F13*100</f>
        <v>79.130915950659357</v>
      </c>
      <c r="G17" s="20"/>
      <c r="H17" s="49">
        <f>H15/H13*100</f>
        <v>184.90396401727529</v>
      </c>
      <c r="I17" s="20"/>
      <c r="J17" s="51">
        <f>J15/J13*100</f>
        <v>122.47170383409063</v>
      </c>
      <c r="K17" s="21"/>
    </row>
    <row r="18" spans="1:11" ht="16.5" customHeight="1" thickBot="1" x14ac:dyDescent="0.2">
      <c r="A18" s="22" t="s">
        <v>19</v>
      </c>
      <c r="B18" s="50"/>
      <c r="C18" s="23"/>
      <c r="D18" s="50"/>
      <c r="E18" s="23"/>
      <c r="F18" s="50"/>
      <c r="G18" s="23"/>
      <c r="H18" s="50"/>
      <c r="I18" s="23"/>
      <c r="J18" s="52"/>
      <c r="K18" s="24"/>
    </row>
    <row r="19" spans="1:11" ht="15" customHeight="1" x14ac:dyDescent="0.15">
      <c r="A19" s="3" t="s">
        <v>20</v>
      </c>
    </row>
    <row r="20" spans="1:11" ht="15" customHeight="1" x14ac:dyDescent="0.15">
      <c r="A20" s="3" t="s">
        <v>10</v>
      </c>
    </row>
    <row r="21" spans="1:11" x14ac:dyDescent="0.15">
      <c r="A21" s="3" t="s">
        <v>21</v>
      </c>
    </row>
  </sheetData>
  <mergeCells count="24">
    <mergeCell ref="B17:B18"/>
    <mergeCell ref="D17:D18"/>
    <mergeCell ref="F17:F18"/>
    <mergeCell ref="H17:H18"/>
    <mergeCell ref="J17:J18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A7:A8"/>
    <mergeCell ref="B5:B6"/>
    <mergeCell ref="A15:A16"/>
    <mergeCell ref="A11:A12"/>
    <mergeCell ref="A13:A14"/>
    <mergeCell ref="A9:A10"/>
  </mergeCells>
  <phoneticPr fontId="2"/>
  <pageMargins left="0.59055118110236227" right="0.39370078740157483" top="0.98425196850393704" bottom="0.98425196850393704" header="0.51181102362204722" footer="0.51181102362204722"/>
  <pageSetup paperSize="9" firstPageNumber="1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2019-03-14T23:59:25Z</cp:lastPrinted>
  <dcterms:created xsi:type="dcterms:W3CDTF">2009-03-03T04:42:02Z</dcterms:created>
  <dcterms:modified xsi:type="dcterms:W3CDTF">2019-03-14T23:59:28Z</dcterms:modified>
</cp:coreProperties>
</file>