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○H29市町村税の概要（HPアップ用）\"/>
    </mc:Choice>
  </mc:AlternateContent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52511"/>
</workbook>
</file>

<file path=xl/calcChain.xml><?xml version="1.0" encoding="utf-8"?>
<calcChain xmlns="http://schemas.openxmlformats.org/spreadsheetml/2006/main">
  <c r="H6" i="2" l="1"/>
  <c r="F46" i="1" l="1"/>
  <c r="F77" i="1" l="1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G6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7" i="2"/>
  <c r="E77" i="2"/>
  <c r="D77" i="2"/>
  <c r="F46" i="2"/>
  <c r="E46" i="2"/>
  <c r="D46" i="2"/>
  <c r="E46" i="1"/>
  <c r="E77" i="1"/>
  <c r="D77" i="1"/>
  <c r="H77" i="1" s="1"/>
  <c r="D46" i="1"/>
  <c r="D78" i="2" l="1"/>
  <c r="G77" i="2"/>
  <c r="H46" i="2"/>
  <c r="D78" i="1"/>
  <c r="E78" i="1"/>
  <c r="H46" i="1"/>
  <c r="F78" i="2"/>
  <c r="H78" i="2" s="1"/>
  <c r="G46" i="2"/>
  <c r="F78" i="1"/>
  <c r="G78" i="1" s="1"/>
  <c r="G46" i="1"/>
  <c r="H77" i="2"/>
  <c r="E78" i="2"/>
  <c r="G77" i="1"/>
  <c r="G78" i="2" l="1"/>
  <c r="H78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<sst xmlns="http://schemas.openxmlformats.org/spreadsheetml/2006/main" count="175" uniqueCount="82">
  <si>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</si>
  <si>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</si>
  <si>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</si>
  <si>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</si>
  <si>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</si>
  <si>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</si>
  <si>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</si>
  <si>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</si>
  <si>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</si>
  <si>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</si>
  <si>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</si>
  <si>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</si>
  <si>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</si>
  <si>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</si>
  <si>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</si>
  <si>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</si>
  <si>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</si>
  <si>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</si>
  <si>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</si>
  <si>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</si>
  <si>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</si>
  <si>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</si>
  <si>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</si>
  <si>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</si>
  <si>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</si>
  <si>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</si>
  <si>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</si>
  <si>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</si>
  <si>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</si>
  <si>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</si>
  <si>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</si>
  <si>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</si>
  <si>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</si>
  <si>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</si>
  <si>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</si>
  <si>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</si>
  <si>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</si>
  <si>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</si>
  <si>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</si>
  <si>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</si>
  <si>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</si>
  <si>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</si>
  <si>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</si>
  <si>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</si>
  <si>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</si>
  <si>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</si>
  <si>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</si>
  <si>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</si>
  <si>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</si>
  <si>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</si>
  <si>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</si>
  <si>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</si>
  <si>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</si>
  <si>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</si>
  <si>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</si>
  <si>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</si>
  <si>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</si>
  <si>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</si>
  <si>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</si>
  <si>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</si>
  <si>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</si>
  <si>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</si>
  <si>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</si>
  <si>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</si>
  <si>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</si>
  <si>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</si>
  <si>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</si>
  <si>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</si>
  <si>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</si>
  <si>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</si>
  <si>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</si>
  <si>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</si>
  <si>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</si>
  <si>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</si>
  <si>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</si>
  <si>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</si>
  <si>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２７年度</t>
    <rPh sb="2" eb="4">
      <t>ネンド</t>
    </rPh>
    <phoneticPr fontId="3"/>
  </si>
  <si>
    <t>２８年度</t>
    <rPh sb="2" eb="4">
      <t>ネンド</t>
    </rPh>
    <phoneticPr fontId="3"/>
  </si>
  <si>
    <t>２９年度</t>
    <rPh sb="2" eb="4">
      <t>ネンド</t>
    </rPh>
    <phoneticPr fontId="3"/>
  </si>
  <si>
    <t>伸長率
29/28(%)</t>
    <rPh sb="0" eb="2">
      <t>シンチョウ</t>
    </rPh>
    <rPh sb="2" eb="3">
      <t>リツ</t>
    </rPh>
    <phoneticPr fontId="2"/>
  </si>
  <si>
    <t>伸長率
29/27(%)</t>
    <rPh sb="0" eb="2">
      <t>シンチョウ</t>
    </rPh>
    <rPh sb="2" eb="3">
      <t>リツ</t>
    </rPh>
    <phoneticPr fontId="2"/>
  </si>
  <si>
    <t>　第30表　税目別収入未済額の推移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</si>
</sst>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7" fillId="0" borderId="2" xfId="2" applyFont="1" applyBorder="1" applyAlignment="1">
      <alignment horizontal="right"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5" fillId="0" borderId="0" xfId="2" applyFont="1" applyAlignment="1">
      <alignment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51</xdr:row>
      <xdr:rowOff>0</xdr:rowOff>
    </xdr:from>
    <xdr:to>
      <xdr:col>3</xdr:col>
      <xdr:colOff>0</xdr:colOff>
      <xdr:row>53</xdr:row>
      <xdr:rowOff>9525</xdr:rowOff>
    </xdr:to>
    <xdr:sp macro="" textlink="">
      <xdr:nvSpPr>
        <xdr:cNvPr id="2108" name="Line 2"/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58" t="s">
        <v>81</v>
      </c>
      <c r="B1" s="58"/>
      <c r="C1" s="58"/>
      <c r="D1" s="58"/>
      <c r="E1" s="58"/>
      <c r="F1" s="58"/>
      <c r="G1" s="58"/>
      <c r="H1" s="58"/>
    </row>
    <row r="3" spans="1:11" ht="15" customHeight="1" thickBot="1">
      <c r="A3" s="2" t="s">
        <v>72</v>
      </c>
      <c r="B3" s="2"/>
      <c r="C3" s="2"/>
      <c r="D3" s="2"/>
      <c r="E3" s="2"/>
      <c r="F3" s="2"/>
      <c r="G3" s="2"/>
      <c r="H3" s="2" t="s">
        <v>75</v>
      </c>
    </row>
    <row r="4" spans="1:11" ht="15.95" customHeight="1">
      <c r="A4" s="3"/>
      <c r="B4" s="4"/>
      <c r="C4" s="4" t="s">
        <v>1</v>
      </c>
      <c r="D4" s="47" t="s">
        <v>76</v>
      </c>
      <c r="E4" s="47" t="s">
        <v>77</v>
      </c>
      <c r="F4" s="47" t="s">
        <v>78</v>
      </c>
      <c r="G4" s="49" t="s">
        <v>79</v>
      </c>
      <c r="H4" s="51" t="s">
        <v>80</v>
      </c>
    </row>
    <row r="5" spans="1:11" ht="15.95" customHeight="1" thickBot="1">
      <c r="A5" s="53" t="s">
        <v>2</v>
      </c>
      <c r="B5" s="54"/>
      <c r="C5" s="5"/>
      <c r="D5" s="48"/>
      <c r="E5" s="48"/>
      <c r="F5" s="48"/>
      <c r="G5" s="50"/>
      <c r="H5" s="52"/>
    </row>
    <row r="6" spans="1:11" ht="15.95" customHeight="1">
      <c r="A6" s="35" t="s">
        <v>3</v>
      </c>
      <c r="B6" s="36"/>
      <c r="C6" s="37"/>
      <c r="D6" s="6">
        <v>7075830</v>
      </c>
      <c r="E6" s="6">
        <v>5803377</v>
      </c>
      <c r="F6" s="6">
        <v>4598083</v>
      </c>
      <c r="G6" s="23">
        <f>IF(ISERROR(F6/E6),"-",ROUND(F6/E6*100,1))</f>
        <v>79.2</v>
      </c>
      <c r="H6" s="22">
        <f>IF(ISERROR(F6/D6),"-",ROUND(F6/D6*100,1))</f>
        <v>65</v>
      </c>
    </row>
    <row r="7" spans="1:11" ht="15.95" customHeight="1">
      <c r="A7" s="35" t="s">
        <v>4</v>
      </c>
      <c r="B7" s="36"/>
      <c r="C7" s="37"/>
      <c r="D7" s="6">
        <v>2627521</v>
      </c>
      <c r="E7" s="6">
        <v>2243556</v>
      </c>
      <c r="F7" s="6">
        <v>2010054</v>
      </c>
      <c r="G7" s="21">
        <f t="shared" ref="G7:G46" si="0">IF(ISERROR(F7/E7),"-",ROUND(F7/E7*100,1))</f>
        <v>89.6</v>
      </c>
      <c r="H7" s="22">
        <f t="shared" ref="H7:H46" si="1">IF(ISERROR(F7/D7),"-",ROUND(F7/D7*100,1))</f>
        <v>76.5</v>
      </c>
    </row>
    <row r="8" spans="1:11" ht="15.95" customHeight="1">
      <c r="A8" s="35" t="s">
        <v>5</v>
      </c>
      <c r="B8" s="36"/>
      <c r="C8" s="37"/>
      <c r="D8" s="6">
        <v>1226839</v>
      </c>
      <c r="E8" s="6">
        <v>1038628</v>
      </c>
      <c r="F8" s="6">
        <v>914918</v>
      </c>
      <c r="G8" s="21">
        <f t="shared" si="0"/>
        <v>88.1</v>
      </c>
      <c r="H8" s="22">
        <f t="shared" si="1"/>
        <v>74.599999999999994</v>
      </c>
    </row>
    <row r="9" spans="1:11" ht="15.95" customHeight="1">
      <c r="A9" s="35" t="s">
        <v>6</v>
      </c>
      <c r="B9" s="36"/>
      <c r="C9" s="37"/>
      <c r="D9" s="6">
        <v>6562057</v>
      </c>
      <c r="E9" s="6">
        <v>5158887</v>
      </c>
      <c r="F9" s="6">
        <v>3661195</v>
      </c>
      <c r="G9" s="21">
        <f t="shared" si="0"/>
        <v>71</v>
      </c>
      <c r="H9" s="22">
        <f t="shared" si="1"/>
        <v>55.8</v>
      </c>
      <c r="J9" s="2"/>
      <c r="K9" s="18"/>
    </row>
    <row r="10" spans="1:11" ht="15.95" customHeight="1">
      <c r="A10" s="41" t="s">
        <v>7</v>
      </c>
      <c r="B10" s="42"/>
      <c r="C10" s="43"/>
      <c r="D10" s="7">
        <v>329617</v>
      </c>
      <c r="E10" s="7">
        <v>275920</v>
      </c>
      <c r="F10" s="7">
        <v>238806</v>
      </c>
      <c r="G10" s="23">
        <f t="shared" si="0"/>
        <v>86.5</v>
      </c>
      <c r="H10" s="22">
        <f t="shared" si="1"/>
        <v>72.400000000000006</v>
      </c>
    </row>
    <row r="11" spans="1:11" ht="15.95" customHeight="1">
      <c r="A11" s="38" t="s">
        <v>8</v>
      </c>
      <c r="B11" s="39"/>
      <c r="C11" s="40"/>
      <c r="D11" s="8">
        <v>567327</v>
      </c>
      <c r="E11" s="8">
        <v>517842</v>
      </c>
      <c r="F11" s="8">
        <v>462601</v>
      </c>
      <c r="G11" s="19">
        <f t="shared" si="0"/>
        <v>89.3</v>
      </c>
      <c r="H11" s="20">
        <f t="shared" si="1"/>
        <v>81.5</v>
      </c>
    </row>
    <row r="12" spans="1:11" ht="15.95" customHeight="1">
      <c r="A12" s="35" t="s">
        <v>9</v>
      </c>
      <c r="B12" s="36"/>
      <c r="C12" s="37"/>
      <c r="D12" s="6">
        <v>4102254</v>
      </c>
      <c r="E12" s="6">
        <v>3722587</v>
      </c>
      <c r="F12" s="6">
        <v>2044923</v>
      </c>
      <c r="G12" s="21">
        <f t="shared" si="0"/>
        <v>54.9</v>
      </c>
      <c r="H12" s="22">
        <f t="shared" si="1"/>
        <v>49.8</v>
      </c>
    </row>
    <row r="13" spans="1:11" ht="15.95" customHeight="1">
      <c r="A13" s="35" t="s">
        <v>10</v>
      </c>
      <c r="B13" s="36"/>
      <c r="C13" s="37"/>
      <c r="D13" s="6">
        <v>574025</v>
      </c>
      <c r="E13" s="6">
        <v>480383</v>
      </c>
      <c r="F13" s="6">
        <v>363076</v>
      </c>
      <c r="G13" s="21">
        <f t="shared" si="0"/>
        <v>75.599999999999994</v>
      </c>
      <c r="H13" s="22">
        <f t="shared" si="1"/>
        <v>63.3</v>
      </c>
    </row>
    <row r="14" spans="1:11" ht="15.95" customHeight="1">
      <c r="A14" s="35" t="s">
        <v>11</v>
      </c>
      <c r="B14" s="36"/>
      <c r="C14" s="37"/>
      <c r="D14" s="6">
        <v>296169</v>
      </c>
      <c r="E14" s="6">
        <v>287994</v>
      </c>
      <c r="F14" s="6">
        <v>304523</v>
      </c>
      <c r="G14" s="21">
        <f t="shared" si="0"/>
        <v>105.7</v>
      </c>
      <c r="H14" s="22">
        <f t="shared" si="1"/>
        <v>102.8</v>
      </c>
    </row>
    <row r="15" spans="1:11" ht="15.95" customHeight="1">
      <c r="A15" s="41" t="s">
        <v>12</v>
      </c>
      <c r="B15" s="42"/>
      <c r="C15" s="43"/>
      <c r="D15" s="7">
        <v>500812</v>
      </c>
      <c r="E15" s="7">
        <v>447787</v>
      </c>
      <c r="F15" s="7">
        <v>388790</v>
      </c>
      <c r="G15" s="23">
        <f t="shared" si="0"/>
        <v>86.8</v>
      </c>
      <c r="H15" s="22">
        <f t="shared" si="1"/>
        <v>77.599999999999994</v>
      </c>
    </row>
    <row r="16" spans="1:11" ht="15.95" customHeight="1">
      <c r="A16" s="38" t="s">
        <v>13</v>
      </c>
      <c r="B16" s="39"/>
      <c r="C16" s="40"/>
      <c r="D16" s="8">
        <v>331149</v>
      </c>
      <c r="E16" s="8">
        <v>253805</v>
      </c>
      <c r="F16" s="8">
        <v>214527</v>
      </c>
      <c r="G16" s="19">
        <f t="shared" si="0"/>
        <v>84.5</v>
      </c>
      <c r="H16" s="20">
        <f t="shared" si="1"/>
        <v>64.8</v>
      </c>
    </row>
    <row r="17" spans="1:8" ht="15.95" customHeight="1">
      <c r="A17" s="35" t="s">
        <v>14</v>
      </c>
      <c r="B17" s="36"/>
      <c r="C17" s="37"/>
      <c r="D17" s="6">
        <v>1384977</v>
      </c>
      <c r="E17" s="6">
        <v>1110425</v>
      </c>
      <c r="F17" s="6">
        <v>859752</v>
      </c>
      <c r="G17" s="21">
        <f t="shared" si="0"/>
        <v>77.400000000000006</v>
      </c>
      <c r="H17" s="22">
        <f t="shared" si="1"/>
        <v>62.1</v>
      </c>
    </row>
    <row r="18" spans="1:8" ht="15.95" customHeight="1">
      <c r="A18" s="35" t="s">
        <v>15</v>
      </c>
      <c r="B18" s="36"/>
      <c r="C18" s="37"/>
      <c r="D18" s="6">
        <v>1108147</v>
      </c>
      <c r="E18" s="6">
        <v>957121</v>
      </c>
      <c r="F18" s="6">
        <v>725535</v>
      </c>
      <c r="G18" s="21">
        <f t="shared" si="0"/>
        <v>75.8</v>
      </c>
      <c r="H18" s="22">
        <f t="shared" si="1"/>
        <v>65.5</v>
      </c>
    </row>
    <row r="19" spans="1:8" ht="15.95" customHeight="1">
      <c r="A19" s="35" t="s">
        <v>16</v>
      </c>
      <c r="B19" s="36"/>
      <c r="C19" s="37"/>
      <c r="D19" s="6">
        <v>208425</v>
      </c>
      <c r="E19" s="6">
        <v>185357</v>
      </c>
      <c r="F19" s="6">
        <v>186147</v>
      </c>
      <c r="G19" s="21">
        <f t="shared" si="0"/>
        <v>100.4</v>
      </c>
      <c r="H19" s="22">
        <f t="shared" si="1"/>
        <v>89.3</v>
      </c>
    </row>
    <row r="20" spans="1:8" ht="15.95" customHeight="1">
      <c r="A20" s="41" t="s">
        <v>17</v>
      </c>
      <c r="B20" s="42"/>
      <c r="C20" s="43"/>
      <c r="D20" s="7">
        <v>645439</v>
      </c>
      <c r="E20" s="7">
        <v>524519</v>
      </c>
      <c r="F20" s="7">
        <v>362236</v>
      </c>
      <c r="G20" s="23">
        <f t="shared" si="0"/>
        <v>69.099999999999994</v>
      </c>
      <c r="H20" s="22">
        <f t="shared" si="1"/>
        <v>56.1</v>
      </c>
    </row>
    <row r="21" spans="1:8" ht="15.95" customHeight="1">
      <c r="A21" s="35" t="s">
        <v>18</v>
      </c>
      <c r="B21" s="36"/>
      <c r="C21" s="37"/>
      <c r="D21" s="6">
        <v>815290</v>
      </c>
      <c r="E21" s="6">
        <v>733975</v>
      </c>
      <c r="F21" s="6">
        <v>678876</v>
      </c>
      <c r="G21" s="19">
        <f t="shared" si="0"/>
        <v>92.5</v>
      </c>
      <c r="H21" s="20">
        <f t="shared" si="1"/>
        <v>83.3</v>
      </c>
    </row>
    <row r="22" spans="1:8" ht="15.95" customHeight="1">
      <c r="A22" s="35" t="s">
        <v>19</v>
      </c>
      <c r="B22" s="36"/>
      <c r="C22" s="37"/>
      <c r="D22" s="6">
        <v>906492</v>
      </c>
      <c r="E22" s="6">
        <v>768676</v>
      </c>
      <c r="F22" s="6">
        <v>739234</v>
      </c>
      <c r="G22" s="21">
        <f t="shared" si="0"/>
        <v>96.2</v>
      </c>
      <c r="H22" s="22">
        <f t="shared" si="1"/>
        <v>81.5</v>
      </c>
    </row>
    <row r="23" spans="1:8" ht="15.95" customHeight="1">
      <c r="A23" s="35" t="s">
        <v>20</v>
      </c>
      <c r="B23" s="36"/>
      <c r="C23" s="37"/>
      <c r="D23" s="6">
        <v>2438611</v>
      </c>
      <c r="E23" s="6">
        <v>2068656</v>
      </c>
      <c r="F23" s="6">
        <v>1511748</v>
      </c>
      <c r="G23" s="21">
        <f t="shared" si="0"/>
        <v>73.099999999999994</v>
      </c>
      <c r="H23" s="22">
        <f t="shared" si="1"/>
        <v>62</v>
      </c>
    </row>
    <row r="24" spans="1:8" ht="15.95" customHeight="1">
      <c r="A24" s="35" t="s">
        <v>21</v>
      </c>
      <c r="B24" s="36"/>
      <c r="C24" s="37"/>
      <c r="D24" s="6">
        <v>1289098</v>
      </c>
      <c r="E24" s="6">
        <v>1279836</v>
      </c>
      <c r="F24" s="6">
        <v>1306338</v>
      </c>
      <c r="G24" s="21">
        <f t="shared" si="0"/>
        <v>102.1</v>
      </c>
      <c r="H24" s="22">
        <f t="shared" si="1"/>
        <v>101.3</v>
      </c>
    </row>
    <row r="25" spans="1:8" ht="15.95" customHeight="1">
      <c r="A25" s="41" t="s">
        <v>22</v>
      </c>
      <c r="B25" s="42"/>
      <c r="C25" s="43"/>
      <c r="D25" s="7">
        <v>763564</v>
      </c>
      <c r="E25" s="7">
        <v>689193</v>
      </c>
      <c r="F25" s="7">
        <v>587701</v>
      </c>
      <c r="G25" s="23">
        <f t="shared" si="0"/>
        <v>85.3</v>
      </c>
      <c r="H25" s="22">
        <f t="shared" si="1"/>
        <v>77</v>
      </c>
    </row>
    <row r="26" spans="1:8" ht="15.95" customHeight="1">
      <c r="A26" s="35" t="s">
        <v>23</v>
      </c>
      <c r="B26" s="36"/>
      <c r="C26" s="37"/>
      <c r="D26" s="6">
        <v>1033151</v>
      </c>
      <c r="E26" s="6">
        <v>880828</v>
      </c>
      <c r="F26" s="6">
        <v>816788</v>
      </c>
      <c r="G26" s="19">
        <f t="shared" si="0"/>
        <v>92.7</v>
      </c>
      <c r="H26" s="20">
        <f t="shared" si="1"/>
        <v>79.099999999999994</v>
      </c>
    </row>
    <row r="27" spans="1:8" ht="15.95" customHeight="1">
      <c r="A27" s="35" t="s">
        <v>24</v>
      </c>
      <c r="B27" s="36"/>
      <c r="C27" s="37"/>
      <c r="D27" s="6">
        <v>1089059</v>
      </c>
      <c r="E27" s="6">
        <v>783790</v>
      </c>
      <c r="F27" s="6">
        <v>625239</v>
      </c>
      <c r="G27" s="21">
        <f t="shared" si="0"/>
        <v>79.8</v>
      </c>
      <c r="H27" s="22">
        <f t="shared" si="1"/>
        <v>57.4</v>
      </c>
    </row>
    <row r="28" spans="1:8" ht="15.95" customHeight="1">
      <c r="A28" s="35" t="s">
        <v>25</v>
      </c>
      <c r="B28" s="36"/>
      <c r="C28" s="37"/>
      <c r="D28" s="6">
        <v>906667</v>
      </c>
      <c r="E28" s="6">
        <v>780544</v>
      </c>
      <c r="F28" s="6">
        <v>682068</v>
      </c>
      <c r="G28" s="21">
        <f t="shared" si="0"/>
        <v>87.4</v>
      </c>
      <c r="H28" s="22">
        <f t="shared" si="1"/>
        <v>75.2</v>
      </c>
    </row>
    <row r="29" spans="1:8" ht="15.95" customHeight="1">
      <c r="A29" s="35" t="s">
        <v>26</v>
      </c>
      <c r="B29" s="36"/>
      <c r="C29" s="37"/>
      <c r="D29" s="6">
        <v>504736</v>
      </c>
      <c r="E29" s="6">
        <v>425230</v>
      </c>
      <c r="F29" s="6">
        <v>325056</v>
      </c>
      <c r="G29" s="23">
        <f t="shared" si="0"/>
        <v>76.400000000000006</v>
      </c>
      <c r="H29" s="22">
        <f t="shared" si="1"/>
        <v>64.400000000000006</v>
      </c>
    </row>
    <row r="30" spans="1:8" ht="15.95" customHeight="1">
      <c r="A30" s="41" t="s">
        <v>27</v>
      </c>
      <c r="B30" s="42"/>
      <c r="C30" s="43"/>
      <c r="D30" s="7">
        <v>506461</v>
      </c>
      <c r="E30" s="7">
        <v>438251</v>
      </c>
      <c r="F30" s="7">
        <v>404087</v>
      </c>
      <c r="G30" s="24">
        <f t="shared" si="0"/>
        <v>92.2</v>
      </c>
      <c r="H30" s="25">
        <f t="shared" si="1"/>
        <v>79.8</v>
      </c>
    </row>
    <row r="31" spans="1:8" ht="15.95" customHeight="1">
      <c r="A31" s="35" t="s">
        <v>28</v>
      </c>
      <c r="B31" s="36"/>
      <c r="C31" s="37"/>
      <c r="D31" s="6">
        <v>1520134</v>
      </c>
      <c r="E31" s="6">
        <v>1337797</v>
      </c>
      <c r="F31" s="6">
        <v>1152058</v>
      </c>
      <c r="G31" s="21">
        <f t="shared" si="0"/>
        <v>86.1</v>
      </c>
      <c r="H31" s="22">
        <f t="shared" si="1"/>
        <v>75.8</v>
      </c>
    </row>
    <row r="32" spans="1:8" ht="15.95" customHeight="1">
      <c r="A32" s="35" t="s">
        <v>29</v>
      </c>
      <c r="B32" s="36"/>
      <c r="C32" s="37"/>
      <c r="D32" s="6">
        <v>208537</v>
      </c>
      <c r="E32" s="6">
        <v>195870</v>
      </c>
      <c r="F32" s="6">
        <v>188424</v>
      </c>
      <c r="G32" s="21">
        <f t="shared" si="0"/>
        <v>96.2</v>
      </c>
      <c r="H32" s="22">
        <f t="shared" si="1"/>
        <v>90.4</v>
      </c>
    </row>
    <row r="33" spans="1:8" ht="15.95" customHeight="1">
      <c r="A33" s="35" t="s">
        <v>30</v>
      </c>
      <c r="B33" s="36"/>
      <c r="C33" s="37"/>
      <c r="D33" s="6">
        <v>806008</v>
      </c>
      <c r="E33" s="6">
        <v>717949</v>
      </c>
      <c r="F33" s="6">
        <v>601177</v>
      </c>
      <c r="G33" s="21">
        <f t="shared" si="0"/>
        <v>83.7</v>
      </c>
      <c r="H33" s="22">
        <f t="shared" si="1"/>
        <v>74.599999999999994</v>
      </c>
    </row>
    <row r="34" spans="1:8" ht="15.95" customHeight="1">
      <c r="A34" s="35" t="s">
        <v>31</v>
      </c>
      <c r="B34" s="36"/>
      <c r="C34" s="37"/>
      <c r="D34" s="6">
        <v>358862</v>
      </c>
      <c r="E34" s="6">
        <v>336124</v>
      </c>
      <c r="F34" s="6">
        <v>312699</v>
      </c>
      <c r="G34" s="23">
        <f t="shared" si="0"/>
        <v>93</v>
      </c>
      <c r="H34" s="22">
        <f t="shared" si="1"/>
        <v>87.1</v>
      </c>
    </row>
    <row r="35" spans="1:8" ht="15.95" customHeight="1">
      <c r="A35" s="41" t="s">
        <v>32</v>
      </c>
      <c r="B35" s="42"/>
      <c r="C35" s="43"/>
      <c r="D35" s="7">
        <v>815241</v>
      </c>
      <c r="E35" s="7">
        <v>649260</v>
      </c>
      <c r="F35" s="7">
        <v>475593</v>
      </c>
      <c r="G35" s="24">
        <f t="shared" si="0"/>
        <v>73.3</v>
      </c>
      <c r="H35" s="25">
        <f t="shared" si="1"/>
        <v>58.3</v>
      </c>
    </row>
    <row r="36" spans="1:8" ht="15.95" customHeight="1">
      <c r="A36" s="35" t="s">
        <v>33</v>
      </c>
      <c r="B36" s="36"/>
      <c r="C36" s="37"/>
      <c r="D36" s="6">
        <v>738048</v>
      </c>
      <c r="E36" s="6">
        <v>619658</v>
      </c>
      <c r="F36" s="6">
        <v>515032</v>
      </c>
      <c r="G36" s="21">
        <f t="shared" si="0"/>
        <v>83.1</v>
      </c>
      <c r="H36" s="22">
        <f t="shared" si="1"/>
        <v>69.8</v>
      </c>
    </row>
    <row r="37" spans="1:8" ht="15.95" customHeight="1">
      <c r="A37" s="35" t="s">
        <v>34</v>
      </c>
      <c r="B37" s="36"/>
      <c r="C37" s="37"/>
      <c r="D37" s="6">
        <v>973719</v>
      </c>
      <c r="E37" s="6">
        <v>820107</v>
      </c>
      <c r="F37" s="6">
        <v>692218</v>
      </c>
      <c r="G37" s="21">
        <f t="shared" si="0"/>
        <v>84.4</v>
      </c>
      <c r="H37" s="22">
        <f t="shared" si="1"/>
        <v>71.099999999999994</v>
      </c>
    </row>
    <row r="38" spans="1:8" ht="15.95" customHeight="1">
      <c r="A38" s="35" t="s">
        <v>35</v>
      </c>
      <c r="B38" s="36"/>
      <c r="C38" s="37"/>
      <c r="D38" s="6">
        <v>442541</v>
      </c>
      <c r="E38" s="6">
        <v>362089</v>
      </c>
      <c r="F38" s="6">
        <v>216818</v>
      </c>
      <c r="G38" s="21">
        <f t="shared" si="0"/>
        <v>59.9</v>
      </c>
      <c r="H38" s="22">
        <f t="shared" si="1"/>
        <v>49</v>
      </c>
    </row>
    <row r="39" spans="1:8" ht="15.95" customHeight="1">
      <c r="A39" s="35" t="s">
        <v>36</v>
      </c>
      <c r="B39" s="36"/>
      <c r="C39" s="37"/>
      <c r="D39" s="6">
        <v>867280</v>
      </c>
      <c r="E39" s="6">
        <v>766021</v>
      </c>
      <c r="F39" s="6">
        <v>641988</v>
      </c>
      <c r="G39" s="23">
        <f t="shared" si="0"/>
        <v>83.8</v>
      </c>
      <c r="H39" s="22">
        <f t="shared" si="1"/>
        <v>74</v>
      </c>
    </row>
    <row r="40" spans="1:8" ht="15.95" customHeight="1">
      <c r="A40" s="41" t="s">
        <v>37</v>
      </c>
      <c r="B40" s="42"/>
      <c r="C40" s="43"/>
      <c r="D40" s="7">
        <v>176520</v>
      </c>
      <c r="E40" s="7">
        <v>154979</v>
      </c>
      <c r="F40" s="7">
        <v>129818</v>
      </c>
      <c r="G40" s="24">
        <f t="shared" si="0"/>
        <v>83.8</v>
      </c>
      <c r="H40" s="25">
        <f t="shared" si="1"/>
        <v>73.5</v>
      </c>
    </row>
    <row r="41" spans="1:8" ht="15.95" customHeight="1">
      <c r="A41" s="35" t="s">
        <v>38</v>
      </c>
      <c r="B41" s="36"/>
      <c r="C41" s="37"/>
      <c r="D41" s="6">
        <v>446622</v>
      </c>
      <c r="E41" s="6">
        <v>370853</v>
      </c>
      <c r="F41" s="6">
        <v>291879</v>
      </c>
      <c r="G41" s="21">
        <f t="shared" si="0"/>
        <v>78.7</v>
      </c>
      <c r="H41" s="22">
        <f t="shared" si="1"/>
        <v>65.400000000000006</v>
      </c>
    </row>
    <row r="42" spans="1:8" ht="15.95" customHeight="1">
      <c r="A42" s="35" t="s">
        <v>39</v>
      </c>
      <c r="B42" s="36"/>
      <c r="C42" s="37"/>
      <c r="D42" s="6">
        <v>365629</v>
      </c>
      <c r="E42" s="6">
        <v>286013</v>
      </c>
      <c r="F42" s="6">
        <v>237936</v>
      </c>
      <c r="G42" s="21">
        <f t="shared" si="0"/>
        <v>83.2</v>
      </c>
      <c r="H42" s="22">
        <f t="shared" si="1"/>
        <v>65.099999999999994</v>
      </c>
    </row>
    <row r="43" spans="1:8" ht="15.95" customHeight="1">
      <c r="A43" s="35" t="s">
        <v>40</v>
      </c>
      <c r="B43" s="36"/>
      <c r="C43" s="37"/>
      <c r="D43" s="6">
        <v>440316</v>
      </c>
      <c r="E43" s="6">
        <v>394963</v>
      </c>
      <c r="F43" s="6">
        <v>341466</v>
      </c>
      <c r="G43" s="21">
        <f t="shared" si="0"/>
        <v>86.5</v>
      </c>
      <c r="H43" s="22">
        <f t="shared" si="1"/>
        <v>77.599999999999994</v>
      </c>
    </row>
    <row r="44" spans="1:8" ht="15.95" customHeight="1">
      <c r="A44" s="35" t="s">
        <v>41</v>
      </c>
      <c r="B44" s="36"/>
      <c r="C44" s="37"/>
      <c r="D44" s="6">
        <v>834513</v>
      </c>
      <c r="E44" s="6">
        <v>639792</v>
      </c>
      <c r="F44" s="6">
        <v>546021</v>
      </c>
      <c r="G44" s="26">
        <f t="shared" si="0"/>
        <v>85.3</v>
      </c>
      <c r="H44" s="22">
        <f t="shared" si="1"/>
        <v>65.400000000000006</v>
      </c>
    </row>
    <row r="45" spans="1:8" ht="15.95" customHeight="1" thickBot="1">
      <c r="A45" s="35" t="s">
        <v>73</v>
      </c>
      <c r="B45" s="36"/>
      <c r="C45" s="37"/>
      <c r="D45" s="6">
        <v>264071</v>
      </c>
      <c r="E45" s="6">
        <v>236321</v>
      </c>
      <c r="F45" s="6">
        <v>217867</v>
      </c>
      <c r="G45" s="23">
        <f t="shared" si="0"/>
        <v>92.2</v>
      </c>
      <c r="H45" s="22">
        <f t="shared" si="1"/>
        <v>82.5</v>
      </c>
    </row>
    <row r="46" spans="1:8" ht="15.95" customHeight="1" thickTop="1" thickBot="1">
      <c r="A46" s="55" t="s">
        <v>42</v>
      </c>
      <c r="B46" s="56"/>
      <c r="C46" s="57"/>
      <c r="D46" s="9">
        <f>SUM(D6:D45)</f>
        <v>47051758</v>
      </c>
      <c r="E46" s="9">
        <f>SUM(E6:E45)</f>
        <v>39744963</v>
      </c>
      <c r="F46" s="9">
        <f>SUM(F6:F45)</f>
        <v>31573295</v>
      </c>
      <c r="G46" s="27">
        <f t="shared" si="0"/>
        <v>79.400000000000006</v>
      </c>
      <c r="H46" s="28">
        <f t="shared" si="1"/>
        <v>67.099999999999994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 t="s">
        <v>71</v>
      </c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>
      <c r="A50" s="13"/>
      <c r="B50" s="14"/>
      <c r="C50" s="14"/>
      <c r="D50" s="12"/>
      <c r="E50" s="13"/>
      <c r="F50" s="13"/>
      <c r="G50" s="13"/>
      <c r="H50" s="13"/>
    </row>
    <row r="51" spans="1:8" ht="15" customHeight="1" thickBot="1">
      <c r="A51" s="44" t="s">
        <v>0</v>
      </c>
      <c r="B51" s="44"/>
      <c r="C51" s="44"/>
      <c r="D51" s="44"/>
      <c r="E51" s="44"/>
      <c r="F51" s="44"/>
      <c r="G51" s="44"/>
      <c r="H51" s="44"/>
    </row>
    <row r="52" spans="1:8" ht="15.95" customHeight="1">
      <c r="A52" s="3"/>
      <c r="B52" s="45" t="s">
        <v>1</v>
      </c>
      <c r="C52" s="46"/>
      <c r="D52" s="47" t="s">
        <v>76</v>
      </c>
      <c r="E52" s="47" t="s">
        <v>77</v>
      </c>
      <c r="F52" s="47" t="s">
        <v>78</v>
      </c>
      <c r="G52" s="49" t="s">
        <v>79</v>
      </c>
      <c r="H52" s="51" t="s">
        <v>80</v>
      </c>
    </row>
    <row r="53" spans="1:8" ht="15.95" customHeight="1" thickBot="1">
      <c r="A53" s="53" t="s">
        <v>44</v>
      </c>
      <c r="B53" s="54"/>
      <c r="C53" s="15"/>
      <c r="D53" s="48"/>
      <c r="E53" s="48"/>
      <c r="F53" s="48"/>
      <c r="G53" s="50"/>
      <c r="H53" s="52"/>
    </row>
    <row r="54" spans="1:8" ht="15.95" customHeight="1">
      <c r="A54" s="35" t="s">
        <v>45</v>
      </c>
      <c r="B54" s="36"/>
      <c r="C54" s="37"/>
      <c r="D54" s="16">
        <v>297182</v>
      </c>
      <c r="E54" s="16">
        <v>241787</v>
      </c>
      <c r="F54" s="16">
        <v>187285</v>
      </c>
      <c r="G54" s="23">
        <f t="shared" ref="G54:G78" si="2">IF(ISERROR(F54/E54),"-",ROUND(F54/E54*100,1))</f>
        <v>77.5</v>
      </c>
      <c r="H54" s="22">
        <f t="shared" ref="H54:H78" si="3">IF(ISERROR(F54/D54),"-",ROUND(F54/D54*100,1))</f>
        <v>63</v>
      </c>
    </row>
    <row r="55" spans="1:8" ht="15.95" customHeight="1">
      <c r="A55" s="35" t="s">
        <v>46</v>
      </c>
      <c r="B55" s="36"/>
      <c r="C55" s="37"/>
      <c r="D55" s="6">
        <v>179516</v>
      </c>
      <c r="E55" s="6">
        <v>132154</v>
      </c>
      <c r="F55" s="6">
        <v>73033</v>
      </c>
      <c r="G55" s="21">
        <f t="shared" si="2"/>
        <v>55.3</v>
      </c>
      <c r="H55" s="22">
        <f t="shared" si="3"/>
        <v>40.700000000000003</v>
      </c>
    </row>
    <row r="56" spans="1:8" ht="15.95" customHeight="1">
      <c r="A56" s="35" t="s">
        <v>47</v>
      </c>
      <c r="B56" s="36"/>
      <c r="C56" s="37"/>
      <c r="D56" s="6">
        <v>310958</v>
      </c>
      <c r="E56" s="6">
        <v>251430</v>
      </c>
      <c r="F56" s="6">
        <v>200707</v>
      </c>
      <c r="G56" s="21">
        <f t="shared" si="2"/>
        <v>79.8</v>
      </c>
      <c r="H56" s="22">
        <f t="shared" si="3"/>
        <v>64.5</v>
      </c>
    </row>
    <row r="57" spans="1:8" ht="15.95" customHeight="1">
      <c r="A57" s="35" t="s">
        <v>48</v>
      </c>
      <c r="B57" s="36"/>
      <c r="C57" s="37"/>
      <c r="D57" s="6">
        <v>40565</v>
      </c>
      <c r="E57" s="6">
        <v>33708</v>
      </c>
      <c r="F57" s="6">
        <v>34842</v>
      </c>
      <c r="G57" s="21">
        <f t="shared" si="2"/>
        <v>103.4</v>
      </c>
      <c r="H57" s="22">
        <f t="shared" si="3"/>
        <v>85.9</v>
      </c>
    </row>
    <row r="58" spans="1:8" ht="15.95" customHeight="1">
      <c r="A58" s="41" t="s">
        <v>49</v>
      </c>
      <c r="B58" s="42"/>
      <c r="C58" s="43"/>
      <c r="D58" s="7">
        <v>139774</v>
      </c>
      <c r="E58" s="7">
        <v>120816</v>
      </c>
      <c r="F58" s="7">
        <v>81321</v>
      </c>
      <c r="G58" s="23">
        <f t="shared" si="2"/>
        <v>67.3</v>
      </c>
      <c r="H58" s="22">
        <f t="shared" si="3"/>
        <v>58.2</v>
      </c>
    </row>
    <row r="59" spans="1:8" ht="15.95" customHeight="1">
      <c r="A59" s="38" t="s">
        <v>50</v>
      </c>
      <c r="B59" s="39"/>
      <c r="C59" s="40"/>
      <c r="D59" s="6">
        <v>74142</v>
      </c>
      <c r="E59" s="6">
        <v>68075</v>
      </c>
      <c r="F59" s="6">
        <v>61100</v>
      </c>
      <c r="G59" s="19">
        <f t="shared" si="2"/>
        <v>89.8</v>
      </c>
      <c r="H59" s="20">
        <f t="shared" si="3"/>
        <v>82.4</v>
      </c>
    </row>
    <row r="60" spans="1:8" ht="15.95" customHeight="1">
      <c r="A60" s="35" t="s">
        <v>51</v>
      </c>
      <c r="B60" s="36"/>
      <c r="C60" s="37"/>
      <c r="D60" s="6">
        <v>502495</v>
      </c>
      <c r="E60" s="6">
        <v>336001</v>
      </c>
      <c r="F60" s="6">
        <v>176887</v>
      </c>
      <c r="G60" s="21">
        <f t="shared" si="2"/>
        <v>52.6</v>
      </c>
      <c r="H60" s="22">
        <f t="shared" si="3"/>
        <v>35.200000000000003</v>
      </c>
    </row>
    <row r="61" spans="1:8" ht="15.95" customHeight="1">
      <c r="A61" s="35" t="s">
        <v>52</v>
      </c>
      <c r="B61" s="36"/>
      <c r="C61" s="37"/>
      <c r="D61" s="6">
        <v>108197</v>
      </c>
      <c r="E61" s="6">
        <v>83811</v>
      </c>
      <c r="F61" s="6">
        <v>63333</v>
      </c>
      <c r="G61" s="21">
        <f t="shared" si="2"/>
        <v>75.599999999999994</v>
      </c>
      <c r="H61" s="22">
        <f t="shared" si="3"/>
        <v>58.5</v>
      </c>
    </row>
    <row r="62" spans="1:8" ht="15.95" customHeight="1">
      <c r="A62" s="35" t="s">
        <v>53</v>
      </c>
      <c r="B62" s="36"/>
      <c r="C62" s="37"/>
      <c r="D62" s="6">
        <v>113460</v>
      </c>
      <c r="E62" s="6">
        <v>81959</v>
      </c>
      <c r="F62" s="6">
        <v>58517</v>
      </c>
      <c r="G62" s="21">
        <f t="shared" si="2"/>
        <v>71.400000000000006</v>
      </c>
      <c r="H62" s="22">
        <f t="shared" si="3"/>
        <v>51.6</v>
      </c>
    </row>
    <row r="63" spans="1:8" ht="15.95" customHeight="1">
      <c r="A63" s="41" t="s">
        <v>54</v>
      </c>
      <c r="B63" s="42"/>
      <c r="C63" s="43"/>
      <c r="D63" s="7">
        <v>70763</v>
      </c>
      <c r="E63" s="7">
        <v>64739</v>
      </c>
      <c r="F63" s="7">
        <v>55025</v>
      </c>
      <c r="G63" s="23">
        <f t="shared" si="2"/>
        <v>85</v>
      </c>
      <c r="H63" s="22">
        <f t="shared" si="3"/>
        <v>77.8</v>
      </c>
    </row>
    <row r="64" spans="1:8" ht="15.95" customHeight="1">
      <c r="A64" s="38" t="s">
        <v>55</v>
      </c>
      <c r="B64" s="39"/>
      <c r="C64" s="40"/>
      <c r="D64" s="6">
        <v>96110</v>
      </c>
      <c r="E64" s="6">
        <v>59247</v>
      </c>
      <c r="F64" s="6">
        <v>19489</v>
      </c>
      <c r="G64" s="19">
        <f t="shared" si="2"/>
        <v>32.9</v>
      </c>
      <c r="H64" s="20">
        <f t="shared" si="3"/>
        <v>20.3</v>
      </c>
    </row>
    <row r="65" spans="1:8" ht="15.95" customHeight="1">
      <c r="A65" s="35" t="s">
        <v>56</v>
      </c>
      <c r="B65" s="36"/>
      <c r="C65" s="37"/>
      <c r="D65" s="6">
        <v>88657</v>
      </c>
      <c r="E65" s="6">
        <v>82394</v>
      </c>
      <c r="F65" s="6">
        <v>78031</v>
      </c>
      <c r="G65" s="21">
        <f t="shared" si="2"/>
        <v>94.7</v>
      </c>
      <c r="H65" s="22">
        <f t="shared" si="3"/>
        <v>88</v>
      </c>
    </row>
    <row r="66" spans="1:8" ht="15.95" customHeight="1">
      <c r="A66" s="35" t="s">
        <v>57</v>
      </c>
      <c r="B66" s="36"/>
      <c r="C66" s="37"/>
      <c r="D66" s="6">
        <v>63460</v>
      </c>
      <c r="E66" s="6">
        <v>60946</v>
      </c>
      <c r="F66" s="6">
        <v>56069</v>
      </c>
      <c r="G66" s="21">
        <f t="shared" si="2"/>
        <v>92</v>
      </c>
      <c r="H66" s="22">
        <f t="shared" si="3"/>
        <v>88.4</v>
      </c>
    </row>
    <row r="67" spans="1:8" ht="15.95" customHeight="1">
      <c r="A67" s="35" t="s">
        <v>58</v>
      </c>
      <c r="B67" s="36"/>
      <c r="C67" s="37"/>
      <c r="D67" s="6">
        <v>66863</v>
      </c>
      <c r="E67" s="6">
        <v>77070</v>
      </c>
      <c r="F67" s="6">
        <v>92734</v>
      </c>
      <c r="G67" s="21">
        <f t="shared" si="2"/>
        <v>120.3</v>
      </c>
      <c r="H67" s="22">
        <f t="shared" si="3"/>
        <v>138.69999999999999</v>
      </c>
    </row>
    <row r="68" spans="1:8" ht="15.95" customHeight="1">
      <c r="A68" s="35" t="s">
        <v>59</v>
      </c>
      <c r="B68" s="36"/>
      <c r="C68" s="37"/>
      <c r="D68" s="6">
        <v>56236</v>
      </c>
      <c r="E68" s="6">
        <v>51165</v>
      </c>
      <c r="F68" s="6">
        <v>40312</v>
      </c>
      <c r="G68" s="23">
        <f t="shared" si="2"/>
        <v>78.8</v>
      </c>
      <c r="H68" s="22">
        <f t="shared" si="3"/>
        <v>71.7</v>
      </c>
    </row>
    <row r="69" spans="1:8" ht="15.95" customHeight="1">
      <c r="A69" s="38" t="s">
        <v>60</v>
      </c>
      <c r="B69" s="39"/>
      <c r="C69" s="40"/>
      <c r="D69" s="8">
        <v>358</v>
      </c>
      <c r="E69" s="8">
        <v>321</v>
      </c>
      <c r="F69" s="8">
        <v>213</v>
      </c>
      <c r="G69" s="19">
        <f t="shared" si="2"/>
        <v>66.400000000000006</v>
      </c>
      <c r="H69" s="20">
        <f t="shared" si="3"/>
        <v>59.5</v>
      </c>
    </row>
    <row r="70" spans="1:8" ht="15.95" customHeight="1">
      <c r="A70" s="35" t="s">
        <v>61</v>
      </c>
      <c r="B70" s="36"/>
      <c r="C70" s="37"/>
      <c r="D70" s="6">
        <v>54033</v>
      </c>
      <c r="E70" s="6">
        <v>36953</v>
      </c>
      <c r="F70" s="6">
        <v>25626</v>
      </c>
      <c r="G70" s="21">
        <f t="shared" si="2"/>
        <v>69.3</v>
      </c>
      <c r="H70" s="22">
        <f t="shared" si="3"/>
        <v>47.4</v>
      </c>
    </row>
    <row r="71" spans="1:8" ht="15.95" customHeight="1">
      <c r="A71" s="35" t="s">
        <v>62</v>
      </c>
      <c r="B71" s="36"/>
      <c r="C71" s="37"/>
      <c r="D71" s="6">
        <v>74256</v>
      </c>
      <c r="E71" s="6">
        <v>67015</v>
      </c>
      <c r="F71" s="6">
        <v>69620</v>
      </c>
      <c r="G71" s="21">
        <f t="shared" si="2"/>
        <v>103.9</v>
      </c>
      <c r="H71" s="22">
        <f t="shared" si="3"/>
        <v>93.8</v>
      </c>
    </row>
    <row r="72" spans="1:8" ht="15.95" customHeight="1">
      <c r="A72" s="35" t="s">
        <v>63</v>
      </c>
      <c r="B72" s="36"/>
      <c r="C72" s="37"/>
      <c r="D72" s="6">
        <v>204227</v>
      </c>
      <c r="E72" s="6">
        <v>175913</v>
      </c>
      <c r="F72" s="6">
        <v>151917</v>
      </c>
      <c r="G72" s="21">
        <f t="shared" si="2"/>
        <v>86.4</v>
      </c>
      <c r="H72" s="22">
        <f t="shared" si="3"/>
        <v>74.400000000000006</v>
      </c>
    </row>
    <row r="73" spans="1:8" ht="15.95" customHeight="1">
      <c r="A73" s="41" t="s">
        <v>64</v>
      </c>
      <c r="B73" s="42"/>
      <c r="C73" s="43"/>
      <c r="D73" s="7">
        <v>188891</v>
      </c>
      <c r="E73" s="7">
        <v>160520</v>
      </c>
      <c r="F73" s="7">
        <v>141022</v>
      </c>
      <c r="G73" s="24">
        <f t="shared" si="2"/>
        <v>87.9</v>
      </c>
      <c r="H73" s="25">
        <f t="shared" si="3"/>
        <v>74.7</v>
      </c>
    </row>
    <row r="74" spans="1:8" ht="15.95" customHeight="1">
      <c r="A74" s="35" t="s">
        <v>65</v>
      </c>
      <c r="B74" s="36"/>
      <c r="C74" s="37"/>
      <c r="D74" s="6">
        <v>156582</v>
      </c>
      <c r="E74" s="6">
        <v>129865</v>
      </c>
      <c r="F74" s="6">
        <v>95634</v>
      </c>
      <c r="G74" s="21">
        <f t="shared" si="2"/>
        <v>73.599999999999994</v>
      </c>
      <c r="H74" s="22">
        <f t="shared" si="3"/>
        <v>61.1</v>
      </c>
    </row>
    <row r="75" spans="1:8" ht="15.95" customHeight="1">
      <c r="A75" s="35" t="s">
        <v>66</v>
      </c>
      <c r="B75" s="36"/>
      <c r="C75" s="37"/>
      <c r="D75" s="6">
        <v>180001</v>
      </c>
      <c r="E75" s="6">
        <v>159932</v>
      </c>
      <c r="F75" s="6">
        <v>139429</v>
      </c>
      <c r="G75" s="21">
        <f t="shared" si="2"/>
        <v>87.2</v>
      </c>
      <c r="H75" s="22">
        <f t="shared" si="3"/>
        <v>77.5</v>
      </c>
    </row>
    <row r="76" spans="1:8" ht="15.95" customHeight="1" thickBot="1">
      <c r="A76" s="35" t="s">
        <v>67</v>
      </c>
      <c r="B76" s="36"/>
      <c r="C76" s="37"/>
      <c r="D76" s="6">
        <v>226864</v>
      </c>
      <c r="E76" s="6">
        <v>196221</v>
      </c>
      <c r="F76" s="6">
        <v>162681</v>
      </c>
      <c r="G76" s="23">
        <f t="shared" si="2"/>
        <v>82.9</v>
      </c>
      <c r="H76" s="22">
        <f t="shared" si="3"/>
        <v>71.7</v>
      </c>
    </row>
    <row r="77" spans="1:8" ht="15.95" customHeight="1" thickTop="1" thickBot="1">
      <c r="A77" s="31" t="s">
        <v>68</v>
      </c>
      <c r="B77" s="32"/>
      <c r="C77" s="32"/>
      <c r="D77" s="17">
        <f>SUM(D54:D76)</f>
        <v>3293590</v>
      </c>
      <c r="E77" s="17">
        <f>SUM(E54:E76)</f>
        <v>2672042</v>
      </c>
      <c r="F77" s="17">
        <f>SUM(F54:F76)</f>
        <v>2064827</v>
      </c>
      <c r="G77" s="29">
        <f t="shared" si="2"/>
        <v>77.3</v>
      </c>
      <c r="H77" s="30">
        <f t="shared" si="3"/>
        <v>62.7</v>
      </c>
    </row>
    <row r="78" spans="1:8" ht="15.95" customHeight="1" thickTop="1" thickBot="1">
      <c r="A78" s="33" t="s">
        <v>69</v>
      </c>
      <c r="B78" s="34"/>
      <c r="C78" s="34"/>
      <c r="D78" s="10">
        <f>D46+D77</f>
        <v>50345348</v>
      </c>
      <c r="E78" s="10">
        <f>E46+E77</f>
        <v>42417005</v>
      </c>
      <c r="F78" s="10">
        <f>F46+F77</f>
        <v>33638122</v>
      </c>
      <c r="G78" s="27">
        <f t="shared" si="2"/>
        <v>79.3</v>
      </c>
      <c r="H78" s="28">
        <f t="shared" si="3"/>
        <v>66.8</v>
      </c>
    </row>
    <row r="79" spans="1:8" ht="15" customHeight="1">
      <c r="A79" s="11" t="s">
        <v>43</v>
      </c>
      <c r="B79" s="2"/>
      <c r="C79" s="2"/>
      <c r="D79" s="2"/>
      <c r="E79" s="13"/>
      <c r="F79" s="13"/>
      <c r="G79" s="13"/>
      <c r="H79" s="13"/>
    </row>
    <row r="80" spans="1:8" ht="15" customHeight="1">
      <c r="A80" s="13" t="s">
        <v>71</v>
      </c>
    </row>
  </sheetData>
  <mergeCells count="81">
    <mergeCell ref="A1:H1"/>
    <mergeCell ref="D4:D5"/>
    <mergeCell ref="E4:E5"/>
    <mergeCell ref="F4:F5"/>
    <mergeCell ref="G4:G5"/>
    <mergeCell ref="H4:H5"/>
    <mergeCell ref="A5:B5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36:C36"/>
    <mergeCell ref="A37:C37"/>
    <mergeCell ref="A38:C38"/>
    <mergeCell ref="G52:G53"/>
    <mergeCell ref="H52:H53"/>
    <mergeCell ref="A53:B53"/>
    <mergeCell ref="A41:C41"/>
    <mergeCell ref="A42:C42"/>
    <mergeCell ref="A43:C43"/>
    <mergeCell ref="A44:C44"/>
    <mergeCell ref="A46:C46"/>
    <mergeCell ref="A60:C60"/>
    <mergeCell ref="A61:C61"/>
    <mergeCell ref="A51:H51"/>
    <mergeCell ref="B52:C52"/>
    <mergeCell ref="D52:D53"/>
    <mergeCell ref="E52:E53"/>
    <mergeCell ref="F52:F53"/>
    <mergeCell ref="A54:C54"/>
    <mergeCell ref="A55:C55"/>
    <mergeCell ref="A67:C67"/>
    <mergeCell ref="A68:C68"/>
    <mergeCell ref="A62:C62"/>
    <mergeCell ref="A63:C63"/>
    <mergeCell ref="A64:C64"/>
    <mergeCell ref="A65:C65"/>
    <mergeCell ref="A77:C77"/>
    <mergeCell ref="A78:C78"/>
    <mergeCell ref="A45:C45"/>
    <mergeCell ref="A69:C69"/>
    <mergeCell ref="A70:C70"/>
    <mergeCell ref="A71:C71"/>
    <mergeCell ref="A72:C72"/>
    <mergeCell ref="A73:C73"/>
    <mergeCell ref="A75:C75"/>
    <mergeCell ref="A76:C76"/>
    <mergeCell ref="A56:C56"/>
    <mergeCell ref="A57:C57"/>
    <mergeCell ref="A58:C58"/>
    <mergeCell ref="A59:C59"/>
    <mergeCell ref="A74:C74"/>
    <mergeCell ref="A66:C66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24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view="pageBreakPreview" zoomScaleNormal="100" zoomScaleSheetLayoutView="100" workbookViewId="0">
      <selection activeCell="H7" sqref="H7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58"/>
      <c r="B1" s="58"/>
      <c r="C1" s="58"/>
      <c r="D1" s="58"/>
      <c r="E1" s="58"/>
      <c r="F1" s="58"/>
      <c r="G1" s="58"/>
      <c r="H1" s="58"/>
    </row>
    <row r="3" spans="1:11" ht="15" customHeight="1" thickBot="1">
      <c r="A3" s="2" t="s">
        <v>74</v>
      </c>
      <c r="B3" s="2"/>
      <c r="C3" s="2"/>
      <c r="D3" s="2"/>
      <c r="E3" s="2"/>
      <c r="F3" s="2"/>
      <c r="G3" s="2"/>
      <c r="H3" s="2" t="s">
        <v>75</v>
      </c>
    </row>
    <row r="4" spans="1:11" ht="15.95" customHeight="1">
      <c r="A4" s="3"/>
      <c r="B4" s="4"/>
      <c r="C4" s="4" t="s">
        <v>1</v>
      </c>
      <c r="D4" s="47" t="s">
        <v>76</v>
      </c>
      <c r="E4" s="47" t="s">
        <v>77</v>
      </c>
      <c r="F4" s="47" t="s">
        <v>78</v>
      </c>
      <c r="G4" s="49" t="s">
        <v>79</v>
      </c>
      <c r="H4" s="51" t="s">
        <v>80</v>
      </c>
    </row>
    <row r="5" spans="1:11" ht="15.95" customHeight="1" thickBot="1">
      <c r="A5" s="53" t="s">
        <v>2</v>
      </c>
      <c r="B5" s="54"/>
      <c r="C5" s="5"/>
      <c r="D5" s="48"/>
      <c r="E5" s="48"/>
      <c r="F5" s="48"/>
      <c r="G5" s="50"/>
      <c r="H5" s="52"/>
    </row>
    <row r="6" spans="1:11" ht="15.95" customHeight="1">
      <c r="A6" s="35" t="s">
        <v>3</v>
      </c>
      <c r="B6" s="36"/>
      <c r="C6" s="37"/>
      <c r="D6" s="6">
        <v>11655786</v>
      </c>
      <c r="E6" s="6">
        <v>9712722</v>
      </c>
      <c r="F6" s="6">
        <v>7618109</v>
      </c>
      <c r="G6" s="23">
        <f>IF(ISERROR(F6/E6),"-",ROUND(F6/E6*100,1))</f>
        <v>78.400000000000006</v>
      </c>
      <c r="H6" s="22">
        <f>IF(ISERROR(F6/D6),"-",ROUND(F6/D6*100,1))</f>
        <v>65.400000000000006</v>
      </c>
    </row>
    <row r="7" spans="1:11" ht="15.95" customHeight="1">
      <c r="A7" s="35" t="s">
        <v>4</v>
      </c>
      <c r="B7" s="36"/>
      <c r="C7" s="37"/>
      <c r="D7" s="6">
        <v>3823176</v>
      </c>
      <c r="E7" s="6">
        <v>3465198</v>
      </c>
      <c r="F7" s="6">
        <v>3005483</v>
      </c>
      <c r="G7" s="21">
        <f t="shared" ref="G7:G46" si="0">IF(ISERROR(F7/E7),"-",ROUND(F7/E7*100,1))</f>
        <v>86.7</v>
      </c>
      <c r="H7" s="22">
        <f t="shared" ref="H7:H46" si="1">IF(ISERROR(F7/D7),"-",ROUND(F7/D7*100,1))</f>
        <v>78.599999999999994</v>
      </c>
    </row>
    <row r="8" spans="1:11" ht="15.95" customHeight="1">
      <c r="A8" s="35" t="s">
        <v>5</v>
      </c>
      <c r="B8" s="36"/>
      <c r="C8" s="37"/>
      <c r="D8" s="6">
        <v>1477074</v>
      </c>
      <c r="E8" s="6">
        <v>1287718</v>
      </c>
      <c r="F8" s="6">
        <v>1125323</v>
      </c>
      <c r="G8" s="21">
        <f t="shared" si="0"/>
        <v>87.4</v>
      </c>
      <c r="H8" s="22">
        <f t="shared" si="1"/>
        <v>76.2</v>
      </c>
    </row>
    <row r="9" spans="1:11" ht="15.95" customHeight="1">
      <c r="A9" s="35" t="s">
        <v>6</v>
      </c>
      <c r="B9" s="36"/>
      <c r="C9" s="37"/>
      <c r="D9" s="6">
        <v>13108467</v>
      </c>
      <c r="E9" s="6">
        <v>11910413</v>
      </c>
      <c r="F9" s="6">
        <v>10201633</v>
      </c>
      <c r="G9" s="21">
        <f t="shared" si="0"/>
        <v>85.7</v>
      </c>
      <c r="H9" s="22">
        <f t="shared" si="1"/>
        <v>77.8</v>
      </c>
      <c r="J9" s="2"/>
      <c r="K9" s="18"/>
    </row>
    <row r="10" spans="1:11" ht="15.95" customHeight="1">
      <c r="A10" s="41" t="s">
        <v>7</v>
      </c>
      <c r="B10" s="42"/>
      <c r="C10" s="43"/>
      <c r="D10" s="7">
        <v>496401</v>
      </c>
      <c r="E10" s="7">
        <v>431756</v>
      </c>
      <c r="F10" s="7">
        <v>377149</v>
      </c>
      <c r="G10" s="23">
        <f t="shared" si="0"/>
        <v>87.4</v>
      </c>
      <c r="H10" s="22">
        <f t="shared" si="1"/>
        <v>76</v>
      </c>
    </row>
    <row r="11" spans="1:11" ht="15.95" customHeight="1">
      <c r="A11" s="38" t="s">
        <v>8</v>
      </c>
      <c r="B11" s="39"/>
      <c r="C11" s="40"/>
      <c r="D11" s="8">
        <v>519978</v>
      </c>
      <c r="E11" s="8">
        <v>487995</v>
      </c>
      <c r="F11" s="8">
        <v>429421</v>
      </c>
      <c r="G11" s="19">
        <f t="shared" si="0"/>
        <v>88</v>
      </c>
      <c r="H11" s="20">
        <f t="shared" si="1"/>
        <v>82.6</v>
      </c>
    </row>
    <row r="12" spans="1:11" ht="15.95" customHeight="1">
      <c r="A12" s="35" t="s">
        <v>9</v>
      </c>
      <c r="B12" s="36"/>
      <c r="C12" s="37"/>
      <c r="D12" s="6">
        <v>6452424</v>
      </c>
      <c r="E12" s="6">
        <v>5801147</v>
      </c>
      <c r="F12" s="6">
        <v>2645007</v>
      </c>
      <c r="G12" s="21">
        <f t="shared" si="0"/>
        <v>45.6</v>
      </c>
      <c r="H12" s="22">
        <f t="shared" si="1"/>
        <v>41</v>
      </c>
    </row>
    <row r="13" spans="1:11" ht="15.95" customHeight="1">
      <c r="A13" s="35" t="s">
        <v>10</v>
      </c>
      <c r="B13" s="36"/>
      <c r="C13" s="37"/>
      <c r="D13" s="6">
        <v>650612</v>
      </c>
      <c r="E13" s="6">
        <v>538159</v>
      </c>
      <c r="F13" s="6">
        <v>441863</v>
      </c>
      <c r="G13" s="21">
        <f t="shared" si="0"/>
        <v>82.1</v>
      </c>
      <c r="H13" s="22">
        <f t="shared" si="1"/>
        <v>67.900000000000006</v>
      </c>
    </row>
    <row r="14" spans="1:11" ht="15.95" customHeight="1">
      <c r="A14" s="35" t="s">
        <v>11</v>
      </c>
      <c r="B14" s="36"/>
      <c r="C14" s="37"/>
      <c r="D14" s="6">
        <v>414905</v>
      </c>
      <c r="E14" s="6">
        <v>390793</v>
      </c>
      <c r="F14" s="6">
        <v>392270</v>
      </c>
      <c r="G14" s="21">
        <f t="shared" si="0"/>
        <v>100.4</v>
      </c>
      <c r="H14" s="22">
        <f t="shared" si="1"/>
        <v>94.5</v>
      </c>
    </row>
    <row r="15" spans="1:11" ht="15.95" customHeight="1">
      <c r="A15" s="41" t="s">
        <v>12</v>
      </c>
      <c r="B15" s="42"/>
      <c r="C15" s="43"/>
      <c r="D15" s="7">
        <v>544032</v>
      </c>
      <c r="E15" s="7">
        <v>499752</v>
      </c>
      <c r="F15" s="7">
        <v>456099</v>
      </c>
      <c r="G15" s="23">
        <f t="shared" si="0"/>
        <v>91.3</v>
      </c>
      <c r="H15" s="22">
        <f t="shared" si="1"/>
        <v>83.8</v>
      </c>
    </row>
    <row r="16" spans="1:11" ht="15.95" customHeight="1">
      <c r="A16" s="38" t="s">
        <v>13</v>
      </c>
      <c r="B16" s="39"/>
      <c r="C16" s="40"/>
      <c r="D16" s="8">
        <v>488277</v>
      </c>
      <c r="E16" s="8">
        <v>391290</v>
      </c>
      <c r="F16" s="8">
        <v>329677</v>
      </c>
      <c r="G16" s="19">
        <f t="shared" si="0"/>
        <v>84.3</v>
      </c>
      <c r="H16" s="20">
        <f t="shared" si="1"/>
        <v>67.5</v>
      </c>
    </row>
    <row r="17" spans="1:8" ht="15.95" customHeight="1">
      <c r="A17" s="35" t="s">
        <v>14</v>
      </c>
      <c r="B17" s="36"/>
      <c r="C17" s="37"/>
      <c r="D17" s="6">
        <v>3174768</v>
      </c>
      <c r="E17" s="6">
        <v>2630465</v>
      </c>
      <c r="F17" s="6">
        <v>2068182</v>
      </c>
      <c r="G17" s="21">
        <f t="shared" si="0"/>
        <v>78.599999999999994</v>
      </c>
      <c r="H17" s="22">
        <f t="shared" si="1"/>
        <v>65.099999999999994</v>
      </c>
    </row>
    <row r="18" spans="1:8" ht="15.95" customHeight="1">
      <c r="A18" s="35" t="s">
        <v>15</v>
      </c>
      <c r="B18" s="36"/>
      <c r="C18" s="37"/>
      <c r="D18" s="6">
        <v>1422261</v>
      </c>
      <c r="E18" s="6">
        <v>1233428</v>
      </c>
      <c r="F18" s="6">
        <v>937696</v>
      </c>
      <c r="G18" s="21">
        <f t="shared" si="0"/>
        <v>76</v>
      </c>
      <c r="H18" s="22">
        <f t="shared" si="1"/>
        <v>65.900000000000006</v>
      </c>
    </row>
    <row r="19" spans="1:8" ht="15.95" customHeight="1">
      <c r="A19" s="35" t="s">
        <v>16</v>
      </c>
      <c r="B19" s="36"/>
      <c r="C19" s="37"/>
      <c r="D19" s="6">
        <v>332165</v>
      </c>
      <c r="E19" s="6">
        <v>280818</v>
      </c>
      <c r="F19" s="6">
        <v>274004</v>
      </c>
      <c r="G19" s="21">
        <f t="shared" si="0"/>
        <v>97.6</v>
      </c>
      <c r="H19" s="22">
        <f t="shared" si="1"/>
        <v>82.5</v>
      </c>
    </row>
    <row r="20" spans="1:8" ht="15.95" customHeight="1">
      <c r="A20" s="41" t="s">
        <v>17</v>
      </c>
      <c r="B20" s="42"/>
      <c r="C20" s="43"/>
      <c r="D20" s="7">
        <v>908102</v>
      </c>
      <c r="E20" s="7">
        <v>761972</v>
      </c>
      <c r="F20" s="7">
        <v>527932</v>
      </c>
      <c r="G20" s="23">
        <f t="shared" si="0"/>
        <v>69.3</v>
      </c>
      <c r="H20" s="22">
        <f t="shared" si="1"/>
        <v>58.1</v>
      </c>
    </row>
    <row r="21" spans="1:8" ht="15.95" customHeight="1">
      <c r="A21" s="35" t="s">
        <v>18</v>
      </c>
      <c r="B21" s="36"/>
      <c r="C21" s="37"/>
      <c r="D21" s="6">
        <v>903981</v>
      </c>
      <c r="E21" s="6">
        <v>875448</v>
      </c>
      <c r="F21" s="6">
        <v>835699</v>
      </c>
      <c r="G21" s="19">
        <f t="shared" si="0"/>
        <v>95.5</v>
      </c>
      <c r="H21" s="20">
        <f t="shared" si="1"/>
        <v>92.4</v>
      </c>
    </row>
    <row r="22" spans="1:8" ht="15.95" customHeight="1">
      <c r="A22" s="35" t="s">
        <v>19</v>
      </c>
      <c r="B22" s="36"/>
      <c r="C22" s="37"/>
      <c r="D22" s="6">
        <v>1295393</v>
      </c>
      <c r="E22" s="6">
        <v>1141217</v>
      </c>
      <c r="F22" s="6">
        <v>1018325</v>
      </c>
      <c r="G22" s="21">
        <f t="shared" si="0"/>
        <v>89.2</v>
      </c>
      <c r="H22" s="22">
        <f t="shared" si="1"/>
        <v>78.599999999999994</v>
      </c>
    </row>
    <row r="23" spans="1:8" ht="15.95" customHeight="1">
      <c r="A23" s="35" t="s">
        <v>20</v>
      </c>
      <c r="B23" s="36"/>
      <c r="C23" s="37"/>
      <c r="D23" s="6">
        <v>3607774</v>
      </c>
      <c r="E23" s="6">
        <v>3139573</v>
      </c>
      <c r="F23" s="6">
        <v>2496589</v>
      </c>
      <c r="G23" s="21">
        <f t="shared" si="0"/>
        <v>79.5</v>
      </c>
      <c r="H23" s="22">
        <f t="shared" si="1"/>
        <v>69.2</v>
      </c>
    </row>
    <row r="24" spans="1:8" ht="15.95" customHeight="1">
      <c r="A24" s="35" t="s">
        <v>21</v>
      </c>
      <c r="B24" s="36"/>
      <c r="C24" s="37"/>
      <c r="D24" s="6">
        <v>3858003</v>
      </c>
      <c r="E24" s="6">
        <v>3559926</v>
      </c>
      <c r="F24" s="6">
        <v>3126968</v>
      </c>
      <c r="G24" s="21">
        <f t="shared" si="0"/>
        <v>87.8</v>
      </c>
      <c r="H24" s="22">
        <f t="shared" si="1"/>
        <v>81.099999999999994</v>
      </c>
    </row>
    <row r="25" spans="1:8" ht="15.95" customHeight="1">
      <c r="A25" s="41" t="s">
        <v>22</v>
      </c>
      <c r="B25" s="42"/>
      <c r="C25" s="43"/>
      <c r="D25" s="7">
        <v>950279</v>
      </c>
      <c r="E25" s="7">
        <v>889307</v>
      </c>
      <c r="F25" s="7">
        <v>764846</v>
      </c>
      <c r="G25" s="23">
        <f t="shared" si="0"/>
        <v>86</v>
      </c>
      <c r="H25" s="22">
        <f t="shared" si="1"/>
        <v>80.5</v>
      </c>
    </row>
    <row r="26" spans="1:8" ht="15.95" customHeight="1">
      <c r="A26" s="35" t="s">
        <v>23</v>
      </c>
      <c r="B26" s="36"/>
      <c r="C26" s="37"/>
      <c r="D26" s="6">
        <v>1663938</v>
      </c>
      <c r="E26" s="6">
        <v>1382094</v>
      </c>
      <c r="F26" s="6">
        <v>1334593</v>
      </c>
      <c r="G26" s="19">
        <f t="shared" si="0"/>
        <v>96.6</v>
      </c>
      <c r="H26" s="20">
        <f t="shared" si="1"/>
        <v>80.2</v>
      </c>
    </row>
    <row r="27" spans="1:8" ht="15.95" customHeight="1">
      <c r="A27" s="35" t="s">
        <v>24</v>
      </c>
      <c r="B27" s="36"/>
      <c r="C27" s="37"/>
      <c r="D27" s="6">
        <v>1096286</v>
      </c>
      <c r="E27" s="6">
        <v>901817</v>
      </c>
      <c r="F27" s="6">
        <v>740117</v>
      </c>
      <c r="G27" s="21">
        <f t="shared" si="0"/>
        <v>82.1</v>
      </c>
      <c r="H27" s="22">
        <f t="shared" si="1"/>
        <v>67.5</v>
      </c>
    </row>
    <row r="28" spans="1:8" ht="15.95" customHeight="1">
      <c r="A28" s="35" t="s">
        <v>25</v>
      </c>
      <c r="B28" s="36"/>
      <c r="C28" s="37"/>
      <c r="D28" s="6">
        <v>1643955</v>
      </c>
      <c r="E28" s="6">
        <v>1380323</v>
      </c>
      <c r="F28" s="6">
        <v>1215050</v>
      </c>
      <c r="G28" s="21">
        <f t="shared" si="0"/>
        <v>88</v>
      </c>
      <c r="H28" s="22">
        <f t="shared" si="1"/>
        <v>73.900000000000006</v>
      </c>
    </row>
    <row r="29" spans="1:8" ht="15.95" customHeight="1">
      <c r="A29" s="35" t="s">
        <v>26</v>
      </c>
      <c r="B29" s="36"/>
      <c r="C29" s="37"/>
      <c r="D29" s="6">
        <v>934634</v>
      </c>
      <c r="E29" s="6">
        <v>835885</v>
      </c>
      <c r="F29" s="6">
        <v>705719</v>
      </c>
      <c r="G29" s="23">
        <f t="shared" si="0"/>
        <v>84.4</v>
      </c>
      <c r="H29" s="22">
        <f t="shared" si="1"/>
        <v>75.5</v>
      </c>
    </row>
    <row r="30" spans="1:8" ht="15.95" customHeight="1">
      <c r="A30" s="41" t="s">
        <v>27</v>
      </c>
      <c r="B30" s="42"/>
      <c r="C30" s="43"/>
      <c r="D30" s="7">
        <v>792788</v>
      </c>
      <c r="E30" s="7">
        <v>696976</v>
      </c>
      <c r="F30" s="7">
        <v>614432</v>
      </c>
      <c r="G30" s="24">
        <f t="shared" si="0"/>
        <v>88.2</v>
      </c>
      <c r="H30" s="25">
        <f t="shared" si="1"/>
        <v>77.5</v>
      </c>
    </row>
    <row r="31" spans="1:8" ht="15.95" customHeight="1">
      <c r="A31" s="35" t="s">
        <v>28</v>
      </c>
      <c r="B31" s="36"/>
      <c r="C31" s="37"/>
      <c r="D31" s="6">
        <v>2090994</v>
      </c>
      <c r="E31" s="6">
        <v>1855716</v>
      </c>
      <c r="F31" s="6">
        <v>1601294</v>
      </c>
      <c r="G31" s="21">
        <f t="shared" si="0"/>
        <v>86.3</v>
      </c>
      <c r="H31" s="22">
        <f t="shared" si="1"/>
        <v>76.599999999999994</v>
      </c>
    </row>
    <row r="32" spans="1:8" ht="15.95" customHeight="1">
      <c r="A32" s="35" t="s">
        <v>29</v>
      </c>
      <c r="B32" s="36"/>
      <c r="C32" s="37"/>
      <c r="D32" s="6">
        <v>344596</v>
      </c>
      <c r="E32" s="6">
        <v>303917</v>
      </c>
      <c r="F32" s="6">
        <v>291290</v>
      </c>
      <c r="G32" s="21">
        <f t="shared" si="0"/>
        <v>95.8</v>
      </c>
      <c r="H32" s="22">
        <f t="shared" si="1"/>
        <v>84.5</v>
      </c>
    </row>
    <row r="33" spans="1:8" ht="15.95" customHeight="1">
      <c r="A33" s="35" t="s">
        <v>30</v>
      </c>
      <c r="B33" s="36"/>
      <c r="C33" s="37"/>
      <c r="D33" s="6">
        <v>1270446</v>
      </c>
      <c r="E33" s="6">
        <v>1110005</v>
      </c>
      <c r="F33" s="6">
        <v>934079</v>
      </c>
      <c r="G33" s="21">
        <f t="shared" si="0"/>
        <v>84.2</v>
      </c>
      <c r="H33" s="22">
        <f t="shared" si="1"/>
        <v>73.5</v>
      </c>
    </row>
    <row r="34" spans="1:8" ht="15.95" customHeight="1">
      <c r="A34" s="35" t="s">
        <v>31</v>
      </c>
      <c r="B34" s="36"/>
      <c r="C34" s="37"/>
      <c r="D34" s="6">
        <v>524573</v>
      </c>
      <c r="E34" s="6">
        <v>481982</v>
      </c>
      <c r="F34" s="6">
        <v>441387</v>
      </c>
      <c r="G34" s="23">
        <f t="shared" si="0"/>
        <v>91.6</v>
      </c>
      <c r="H34" s="22">
        <f t="shared" si="1"/>
        <v>84.1</v>
      </c>
    </row>
    <row r="35" spans="1:8" ht="15.95" customHeight="1">
      <c r="A35" s="41" t="s">
        <v>32</v>
      </c>
      <c r="B35" s="42"/>
      <c r="C35" s="43"/>
      <c r="D35" s="7">
        <v>1396312</v>
      </c>
      <c r="E35" s="7">
        <v>1131660</v>
      </c>
      <c r="F35" s="7">
        <v>832387</v>
      </c>
      <c r="G35" s="24">
        <f t="shared" si="0"/>
        <v>73.599999999999994</v>
      </c>
      <c r="H35" s="25">
        <f t="shared" si="1"/>
        <v>59.6</v>
      </c>
    </row>
    <row r="36" spans="1:8" ht="15.95" customHeight="1">
      <c r="A36" s="35" t="s">
        <v>33</v>
      </c>
      <c r="B36" s="36"/>
      <c r="C36" s="37"/>
      <c r="D36" s="6">
        <v>994754</v>
      </c>
      <c r="E36" s="6">
        <v>844740</v>
      </c>
      <c r="F36" s="6">
        <v>710666</v>
      </c>
      <c r="G36" s="21">
        <f t="shared" si="0"/>
        <v>84.1</v>
      </c>
      <c r="H36" s="22">
        <f t="shared" si="1"/>
        <v>71.400000000000006</v>
      </c>
    </row>
    <row r="37" spans="1:8" ht="15.95" customHeight="1">
      <c r="A37" s="35" t="s">
        <v>34</v>
      </c>
      <c r="B37" s="36"/>
      <c r="C37" s="37"/>
      <c r="D37" s="6">
        <v>1738604</v>
      </c>
      <c r="E37" s="6">
        <v>1461890</v>
      </c>
      <c r="F37" s="6">
        <v>1175091</v>
      </c>
      <c r="G37" s="21">
        <f t="shared" si="0"/>
        <v>80.400000000000006</v>
      </c>
      <c r="H37" s="22">
        <f t="shared" si="1"/>
        <v>67.599999999999994</v>
      </c>
    </row>
    <row r="38" spans="1:8" ht="15.95" customHeight="1">
      <c r="A38" s="35" t="s">
        <v>35</v>
      </c>
      <c r="B38" s="36"/>
      <c r="C38" s="37"/>
      <c r="D38" s="6">
        <v>630412</v>
      </c>
      <c r="E38" s="6">
        <v>534682</v>
      </c>
      <c r="F38" s="6">
        <v>448253</v>
      </c>
      <c r="G38" s="21">
        <f t="shared" si="0"/>
        <v>83.8</v>
      </c>
      <c r="H38" s="22">
        <f t="shared" si="1"/>
        <v>71.099999999999994</v>
      </c>
    </row>
    <row r="39" spans="1:8" ht="15.95" customHeight="1">
      <c r="A39" s="35" t="s">
        <v>36</v>
      </c>
      <c r="B39" s="36"/>
      <c r="C39" s="37"/>
      <c r="D39" s="6">
        <v>1230124</v>
      </c>
      <c r="E39" s="6">
        <v>1086880</v>
      </c>
      <c r="F39" s="6">
        <v>928459</v>
      </c>
      <c r="G39" s="23">
        <f t="shared" si="0"/>
        <v>85.4</v>
      </c>
      <c r="H39" s="22">
        <f t="shared" si="1"/>
        <v>75.5</v>
      </c>
    </row>
    <row r="40" spans="1:8" ht="15.95" customHeight="1">
      <c r="A40" s="41" t="s">
        <v>37</v>
      </c>
      <c r="B40" s="42"/>
      <c r="C40" s="43"/>
      <c r="D40" s="7">
        <v>282069</v>
      </c>
      <c r="E40" s="7">
        <v>219069</v>
      </c>
      <c r="F40" s="7">
        <v>179637</v>
      </c>
      <c r="G40" s="24">
        <f t="shared" si="0"/>
        <v>82</v>
      </c>
      <c r="H40" s="25">
        <f t="shared" si="1"/>
        <v>63.7</v>
      </c>
    </row>
    <row r="41" spans="1:8" ht="15.95" customHeight="1">
      <c r="A41" s="35" t="s">
        <v>38</v>
      </c>
      <c r="B41" s="36"/>
      <c r="C41" s="37"/>
      <c r="D41" s="6">
        <v>648703</v>
      </c>
      <c r="E41" s="6">
        <v>552165</v>
      </c>
      <c r="F41" s="6">
        <v>460466</v>
      </c>
      <c r="G41" s="21">
        <f t="shared" si="0"/>
        <v>83.4</v>
      </c>
      <c r="H41" s="22">
        <f t="shared" si="1"/>
        <v>71</v>
      </c>
    </row>
    <row r="42" spans="1:8" ht="15.95" customHeight="1">
      <c r="A42" s="35" t="s">
        <v>39</v>
      </c>
      <c r="B42" s="36"/>
      <c r="C42" s="37"/>
      <c r="D42" s="6">
        <v>416518</v>
      </c>
      <c r="E42" s="6">
        <v>327807</v>
      </c>
      <c r="F42" s="6">
        <v>271874</v>
      </c>
      <c r="G42" s="21">
        <f t="shared" si="0"/>
        <v>82.9</v>
      </c>
      <c r="H42" s="22">
        <f t="shared" si="1"/>
        <v>65.3</v>
      </c>
    </row>
    <row r="43" spans="1:8" ht="15.95" customHeight="1">
      <c r="A43" s="35" t="s">
        <v>40</v>
      </c>
      <c r="B43" s="36"/>
      <c r="C43" s="37"/>
      <c r="D43" s="6">
        <v>1153480</v>
      </c>
      <c r="E43" s="6">
        <v>1062786</v>
      </c>
      <c r="F43" s="6">
        <v>919156</v>
      </c>
      <c r="G43" s="21">
        <f t="shared" si="0"/>
        <v>86.5</v>
      </c>
      <c r="H43" s="22">
        <f t="shared" si="1"/>
        <v>79.7</v>
      </c>
    </row>
    <row r="44" spans="1:8" ht="15.95" customHeight="1">
      <c r="A44" s="35" t="s">
        <v>41</v>
      </c>
      <c r="B44" s="36"/>
      <c r="C44" s="37"/>
      <c r="D44" s="6">
        <v>1131559</v>
      </c>
      <c r="E44" s="6">
        <v>848728</v>
      </c>
      <c r="F44" s="6">
        <v>690051</v>
      </c>
      <c r="G44" s="26">
        <f t="shared" si="0"/>
        <v>81.3</v>
      </c>
      <c r="H44" s="22">
        <f t="shared" si="1"/>
        <v>61</v>
      </c>
    </row>
    <row r="45" spans="1:8" ht="15.95" customHeight="1" thickBot="1">
      <c r="A45" s="35" t="s">
        <v>73</v>
      </c>
      <c r="B45" s="36"/>
      <c r="C45" s="37"/>
      <c r="D45" s="6">
        <v>384295</v>
      </c>
      <c r="E45" s="6">
        <v>344483</v>
      </c>
      <c r="F45" s="6">
        <v>284341</v>
      </c>
      <c r="G45" s="23">
        <f t="shared" si="0"/>
        <v>82.5</v>
      </c>
      <c r="H45" s="22">
        <f t="shared" si="1"/>
        <v>74</v>
      </c>
    </row>
    <row r="46" spans="1:8" ht="15.95" customHeight="1" thickTop="1" thickBot="1">
      <c r="A46" s="55" t="s">
        <v>42</v>
      </c>
      <c r="B46" s="56"/>
      <c r="C46" s="57"/>
      <c r="D46" s="9">
        <f>SUM(D6:D45)</f>
        <v>76452898</v>
      </c>
      <c r="E46" s="9">
        <f>SUM(E6:E45)</f>
        <v>66792702</v>
      </c>
      <c r="F46" s="9">
        <f>SUM(F6:F45)</f>
        <v>53850617</v>
      </c>
      <c r="G46" s="27">
        <f t="shared" si="0"/>
        <v>80.599999999999994</v>
      </c>
      <c r="H46" s="28">
        <f t="shared" si="1"/>
        <v>70.400000000000006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 t="s">
        <v>70</v>
      </c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30" customHeight="1">
      <c r="A50" s="13"/>
      <c r="B50" s="14"/>
      <c r="C50" s="14"/>
      <c r="D50" s="12"/>
      <c r="E50" s="13"/>
      <c r="F50" s="13"/>
      <c r="G50" s="13"/>
      <c r="H50" s="13"/>
    </row>
    <row r="51" spans="1:8" ht="15" customHeight="1" thickBot="1">
      <c r="A51" s="44" t="s">
        <v>0</v>
      </c>
      <c r="B51" s="44"/>
      <c r="C51" s="44"/>
      <c r="D51" s="44"/>
      <c r="E51" s="44"/>
      <c r="F51" s="44"/>
      <c r="G51" s="44"/>
      <c r="H51" s="44"/>
    </row>
    <row r="52" spans="1:8" ht="15.95" customHeight="1">
      <c r="A52" s="3"/>
      <c r="B52" s="45" t="s">
        <v>1</v>
      </c>
      <c r="C52" s="46"/>
      <c r="D52" s="47" t="s">
        <v>76</v>
      </c>
      <c r="E52" s="47" t="s">
        <v>77</v>
      </c>
      <c r="F52" s="47" t="s">
        <v>78</v>
      </c>
      <c r="G52" s="49" t="s">
        <v>79</v>
      </c>
      <c r="H52" s="51" t="s">
        <v>80</v>
      </c>
    </row>
    <row r="53" spans="1:8" ht="15.95" customHeight="1" thickBot="1">
      <c r="A53" s="53" t="s">
        <v>44</v>
      </c>
      <c r="B53" s="54"/>
      <c r="C53" s="15"/>
      <c r="D53" s="48"/>
      <c r="E53" s="48"/>
      <c r="F53" s="48"/>
      <c r="G53" s="50"/>
      <c r="H53" s="52"/>
    </row>
    <row r="54" spans="1:8" ht="15.95" customHeight="1">
      <c r="A54" s="35" t="s">
        <v>45</v>
      </c>
      <c r="B54" s="36"/>
      <c r="C54" s="37"/>
      <c r="D54" s="16">
        <v>388617</v>
      </c>
      <c r="E54" s="16">
        <v>323739</v>
      </c>
      <c r="F54" s="16">
        <v>269875</v>
      </c>
      <c r="G54" s="23">
        <f t="shared" ref="G54:G78" si="2">IF(ISERROR(F54/E54),"-",ROUND(F54/E54*100,1))</f>
        <v>83.4</v>
      </c>
      <c r="H54" s="22">
        <f t="shared" ref="H54:H78" si="3">IF(ISERROR(F54/D54),"-",ROUND(F54/D54*100,1))</f>
        <v>69.400000000000006</v>
      </c>
    </row>
    <row r="55" spans="1:8" ht="15.95" customHeight="1">
      <c r="A55" s="35" t="s">
        <v>46</v>
      </c>
      <c r="B55" s="36"/>
      <c r="C55" s="37"/>
      <c r="D55" s="6">
        <v>217826</v>
      </c>
      <c r="E55" s="6">
        <v>165937</v>
      </c>
      <c r="F55" s="6">
        <v>105011</v>
      </c>
      <c r="G55" s="21">
        <f t="shared" si="2"/>
        <v>63.3</v>
      </c>
      <c r="H55" s="22">
        <f t="shared" si="3"/>
        <v>48.2</v>
      </c>
    </row>
    <row r="56" spans="1:8" ht="15.95" customHeight="1">
      <c r="A56" s="35" t="s">
        <v>47</v>
      </c>
      <c r="B56" s="36"/>
      <c r="C56" s="37"/>
      <c r="D56" s="6">
        <v>330617</v>
      </c>
      <c r="E56" s="6">
        <v>307138</v>
      </c>
      <c r="F56" s="6">
        <v>256757</v>
      </c>
      <c r="G56" s="21">
        <f t="shared" si="2"/>
        <v>83.6</v>
      </c>
      <c r="H56" s="22">
        <f t="shared" si="3"/>
        <v>77.7</v>
      </c>
    </row>
    <row r="57" spans="1:8" ht="15.95" customHeight="1">
      <c r="A57" s="35" t="s">
        <v>48</v>
      </c>
      <c r="B57" s="36"/>
      <c r="C57" s="37"/>
      <c r="D57" s="6">
        <v>53181</v>
      </c>
      <c r="E57" s="6">
        <v>48680</v>
      </c>
      <c r="F57" s="6">
        <v>46710</v>
      </c>
      <c r="G57" s="21">
        <f t="shared" si="2"/>
        <v>96</v>
      </c>
      <c r="H57" s="22">
        <f t="shared" si="3"/>
        <v>87.8</v>
      </c>
    </row>
    <row r="58" spans="1:8" ht="15.95" customHeight="1">
      <c r="A58" s="41" t="s">
        <v>49</v>
      </c>
      <c r="B58" s="42"/>
      <c r="C58" s="43"/>
      <c r="D58" s="7">
        <v>128138</v>
      </c>
      <c r="E58" s="7">
        <v>104275</v>
      </c>
      <c r="F58" s="7">
        <v>73172</v>
      </c>
      <c r="G58" s="23">
        <f t="shared" si="2"/>
        <v>70.2</v>
      </c>
      <c r="H58" s="22">
        <f t="shared" si="3"/>
        <v>57.1</v>
      </c>
    </row>
    <row r="59" spans="1:8" ht="15.95" customHeight="1">
      <c r="A59" s="38" t="s">
        <v>50</v>
      </c>
      <c r="B59" s="39"/>
      <c r="C59" s="40"/>
      <c r="D59" s="6">
        <v>88835</v>
      </c>
      <c r="E59" s="6">
        <v>82201</v>
      </c>
      <c r="F59" s="6">
        <v>72686</v>
      </c>
      <c r="G59" s="19">
        <f t="shared" si="2"/>
        <v>88.4</v>
      </c>
      <c r="H59" s="20">
        <f t="shared" si="3"/>
        <v>81.8</v>
      </c>
    </row>
    <row r="60" spans="1:8" ht="15.95" customHeight="1">
      <c r="A60" s="35" t="s">
        <v>51</v>
      </c>
      <c r="B60" s="36"/>
      <c r="C60" s="37"/>
      <c r="D60" s="6">
        <v>232328</v>
      </c>
      <c r="E60" s="6">
        <v>198912</v>
      </c>
      <c r="F60" s="6">
        <v>176326</v>
      </c>
      <c r="G60" s="21">
        <f t="shared" si="2"/>
        <v>88.6</v>
      </c>
      <c r="H60" s="22">
        <f t="shared" si="3"/>
        <v>75.900000000000006</v>
      </c>
    </row>
    <row r="61" spans="1:8" ht="15.95" customHeight="1">
      <c r="A61" s="35" t="s">
        <v>52</v>
      </c>
      <c r="B61" s="36"/>
      <c r="C61" s="37"/>
      <c r="D61" s="6">
        <v>181559</v>
      </c>
      <c r="E61" s="6">
        <v>150778</v>
      </c>
      <c r="F61" s="6">
        <v>122247</v>
      </c>
      <c r="G61" s="21">
        <f t="shared" si="2"/>
        <v>81.099999999999994</v>
      </c>
      <c r="H61" s="22">
        <f t="shared" si="3"/>
        <v>67.3</v>
      </c>
    </row>
    <row r="62" spans="1:8" ht="15.95" customHeight="1">
      <c r="A62" s="35" t="s">
        <v>53</v>
      </c>
      <c r="B62" s="36"/>
      <c r="C62" s="37"/>
      <c r="D62" s="6">
        <v>151928</v>
      </c>
      <c r="E62" s="6">
        <v>114879</v>
      </c>
      <c r="F62" s="6">
        <v>72731</v>
      </c>
      <c r="G62" s="21">
        <f t="shared" si="2"/>
        <v>63.3</v>
      </c>
      <c r="H62" s="22">
        <f t="shared" si="3"/>
        <v>47.9</v>
      </c>
    </row>
    <row r="63" spans="1:8" ht="15.95" customHeight="1">
      <c r="A63" s="41" t="s">
        <v>54</v>
      </c>
      <c r="B63" s="42"/>
      <c r="C63" s="43"/>
      <c r="D63" s="7">
        <v>125356</v>
      </c>
      <c r="E63" s="7">
        <v>110788</v>
      </c>
      <c r="F63" s="7">
        <v>94814</v>
      </c>
      <c r="G63" s="23">
        <f t="shared" si="2"/>
        <v>85.6</v>
      </c>
      <c r="H63" s="22">
        <f t="shared" si="3"/>
        <v>75.599999999999994</v>
      </c>
    </row>
    <row r="64" spans="1:8" ht="15.95" customHeight="1">
      <c r="A64" s="38" t="s">
        <v>55</v>
      </c>
      <c r="B64" s="39"/>
      <c r="C64" s="40"/>
      <c r="D64" s="6">
        <v>82590</v>
      </c>
      <c r="E64" s="6">
        <v>57822</v>
      </c>
      <c r="F64" s="6">
        <v>21048</v>
      </c>
      <c r="G64" s="19">
        <f t="shared" si="2"/>
        <v>36.4</v>
      </c>
      <c r="H64" s="20">
        <f t="shared" si="3"/>
        <v>25.5</v>
      </c>
    </row>
    <row r="65" spans="1:8" ht="15.95" customHeight="1">
      <c r="A65" s="35" t="s">
        <v>56</v>
      </c>
      <c r="B65" s="36"/>
      <c r="C65" s="37"/>
      <c r="D65" s="6">
        <v>52558</v>
      </c>
      <c r="E65" s="6">
        <v>51479</v>
      </c>
      <c r="F65" s="6">
        <v>44689</v>
      </c>
      <c r="G65" s="21">
        <f t="shared" si="2"/>
        <v>86.8</v>
      </c>
      <c r="H65" s="22">
        <f t="shared" si="3"/>
        <v>85</v>
      </c>
    </row>
    <row r="66" spans="1:8" ht="15.95" customHeight="1">
      <c r="A66" s="35" t="s">
        <v>57</v>
      </c>
      <c r="B66" s="36"/>
      <c r="C66" s="37"/>
      <c r="D66" s="6">
        <v>42167</v>
      </c>
      <c r="E66" s="6">
        <v>41257</v>
      </c>
      <c r="F66" s="6">
        <v>35716</v>
      </c>
      <c r="G66" s="21">
        <f t="shared" si="2"/>
        <v>86.6</v>
      </c>
      <c r="H66" s="22">
        <f t="shared" si="3"/>
        <v>84.7</v>
      </c>
    </row>
    <row r="67" spans="1:8" ht="15.95" customHeight="1">
      <c r="A67" s="35" t="s">
        <v>58</v>
      </c>
      <c r="B67" s="36"/>
      <c r="C67" s="37"/>
      <c r="D67" s="6">
        <v>33948</v>
      </c>
      <c r="E67" s="6">
        <v>32607</v>
      </c>
      <c r="F67" s="6">
        <v>31066</v>
      </c>
      <c r="G67" s="21">
        <f t="shared" si="2"/>
        <v>95.3</v>
      </c>
      <c r="H67" s="22">
        <f t="shared" si="3"/>
        <v>91.5</v>
      </c>
    </row>
    <row r="68" spans="1:8" ht="15.95" customHeight="1">
      <c r="A68" s="35" t="s">
        <v>59</v>
      </c>
      <c r="B68" s="36"/>
      <c r="C68" s="37"/>
      <c r="D68" s="6">
        <v>48874</v>
      </c>
      <c r="E68" s="6">
        <v>40645</v>
      </c>
      <c r="F68" s="6">
        <v>30986</v>
      </c>
      <c r="G68" s="23">
        <f t="shared" si="2"/>
        <v>76.2</v>
      </c>
      <c r="H68" s="22">
        <f t="shared" si="3"/>
        <v>63.4</v>
      </c>
    </row>
    <row r="69" spans="1:8" ht="15.95" customHeight="1">
      <c r="A69" s="38" t="s">
        <v>60</v>
      </c>
      <c r="B69" s="39"/>
      <c r="C69" s="40"/>
      <c r="D69" s="8">
        <v>1825</v>
      </c>
      <c r="E69" s="8">
        <v>1404</v>
      </c>
      <c r="F69" s="8">
        <v>858</v>
      </c>
      <c r="G69" s="19">
        <f t="shared" si="2"/>
        <v>61.1</v>
      </c>
      <c r="H69" s="20">
        <f t="shared" si="3"/>
        <v>47</v>
      </c>
    </row>
    <row r="70" spans="1:8" ht="15.95" customHeight="1">
      <c r="A70" s="35" t="s">
        <v>61</v>
      </c>
      <c r="B70" s="36"/>
      <c r="C70" s="37"/>
      <c r="D70" s="6">
        <v>31530</v>
      </c>
      <c r="E70" s="6">
        <v>30094</v>
      </c>
      <c r="F70" s="6">
        <v>23304</v>
      </c>
      <c r="G70" s="21">
        <f t="shared" si="2"/>
        <v>77.400000000000006</v>
      </c>
      <c r="H70" s="22">
        <f t="shared" si="3"/>
        <v>73.900000000000006</v>
      </c>
    </row>
    <row r="71" spans="1:8" ht="15.95" customHeight="1">
      <c r="A71" s="35" t="s">
        <v>62</v>
      </c>
      <c r="B71" s="36"/>
      <c r="C71" s="37"/>
      <c r="D71" s="6">
        <v>65036</v>
      </c>
      <c r="E71" s="6">
        <v>53399</v>
      </c>
      <c r="F71" s="6">
        <v>50036</v>
      </c>
      <c r="G71" s="21">
        <f t="shared" si="2"/>
        <v>93.7</v>
      </c>
      <c r="H71" s="22">
        <f t="shared" si="3"/>
        <v>76.900000000000006</v>
      </c>
    </row>
    <row r="72" spans="1:8" ht="15.95" customHeight="1">
      <c r="A72" s="35" t="s">
        <v>63</v>
      </c>
      <c r="B72" s="36"/>
      <c r="C72" s="37"/>
      <c r="D72" s="6">
        <v>137840</v>
      </c>
      <c r="E72" s="6">
        <v>127924</v>
      </c>
      <c r="F72" s="6">
        <v>117455</v>
      </c>
      <c r="G72" s="21">
        <f t="shared" si="2"/>
        <v>91.8</v>
      </c>
      <c r="H72" s="22">
        <f t="shared" si="3"/>
        <v>85.2</v>
      </c>
    </row>
    <row r="73" spans="1:8" ht="15.95" customHeight="1">
      <c r="A73" s="41" t="s">
        <v>64</v>
      </c>
      <c r="B73" s="42"/>
      <c r="C73" s="43"/>
      <c r="D73" s="7">
        <v>192212</v>
      </c>
      <c r="E73" s="7">
        <v>176759</v>
      </c>
      <c r="F73" s="7">
        <v>150007</v>
      </c>
      <c r="G73" s="24">
        <f t="shared" si="2"/>
        <v>84.9</v>
      </c>
      <c r="H73" s="25">
        <f t="shared" si="3"/>
        <v>78</v>
      </c>
    </row>
    <row r="74" spans="1:8" ht="15.95" customHeight="1">
      <c r="A74" s="35" t="s">
        <v>65</v>
      </c>
      <c r="B74" s="36"/>
      <c r="C74" s="37"/>
      <c r="D74" s="6">
        <v>195855</v>
      </c>
      <c r="E74" s="6">
        <v>154255</v>
      </c>
      <c r="F74" s="6">
        <v>130635</v>
      </c>
      <c r="G74" s="21">
        <f t="shared" si="2"/>
        <v>84.7</v>
      </c>
      <c r="H74" s="22">
        <f t="shared" si="3"/>
        <v>66.7</v>
      </c>
    </row>
    <row r="75" spans="1:8" ht="15.95" customHeight="1">
      <c r="A75" s="35" t="s">
        <v>66</v>
      </c>
      <c r="B75" s="36"/>
      <c r="C75" s="37"/>
      <c r="D75" s="6">
        <v>229179</v>
      </c>
      <c r="E75" s="6">
        <v>206445</v>
      </c>
      <c r="F75" s="6">
        <v>170009</v>
      </c>
      <c r="G75" s="21">
        <f t="shared" si="2"/>
        <v>82.4</v>
      </c>
      <c r="H75" s="22">
        <f t="shared" si="3"/>
        <v>74.2</v>
      </c>
    </row>
    <row r="76" spans="1:8" ht="15.95" customHeight="1" thickBot="1">
      <c r="A76" s="35" t="s">
        <v>67</v>
      </c>
      <c r="B76" s="36"/>
      <c r="C76" s="37"/>
      <c r="D76" s="6">
        <v>365164</v>
      </c>
      <c r="E76" s="6">
        <v>339606</v>
      </c>
      <c r="F76" s="6">
        <v>299523</v>
      </c>
      <c r="G76" s="23">
        <f t="shared" si="2"/>
        <v>88.2</v>
      </c>
      <c r="H76" s="22">
        <f t="shared" si="3"/>
        <v>82</v>
      </c>
    </row>
    <row r="77" spans="1:8" ht="15.95" customHeight="1" thickTop="1" thickBot="1">
      <c r="A77" s="31" t="s">
        <v>68</v>
      </c>
      <c r="B77" s="32"/>
      <c r="C77" s="32"/>
      <c r="D77" s="17">
        <f>SUM(D54:D76)</f>
        <v>3377163</v>
      </c>
      <c r="E77" s="17">
        <f>SUM(E54:E76)</f>
        <v>2921023</v>
      </c>
      <c r="F77" s="17">
        <f>SUM(F54:F76)</f>
        <v>2395661</v>
      </c>
      <c r="G77" s="29">
        <f t="shared" si="2"/>
        <v>82</v>
      </c>
      <c r="H77" s="30">
        <f t="shared" si="3"/>
        <v>70.900000000000006</v>
      </c>
    </row>
    <row r="78" spans="1:8" ht="15.95" customHeight="1" thickTop="1" thickBot="1">
      <c r="A78" s="33" t="s">
        <v>69</v>
      </c>
      <c r="B78" s="34"/>
      <c r="C78" s="34"/>
      <c r="D78" s="10">
        <f>D46+D77</f>
        <v>79830061</v>
      </c>
      <c r="E78" s="10">
        <f>E46+E77</f>
        <v>69713725</v>
      </c>
      <c r="F78" s="10">
        <f>F46+F77</f>
        <v>56246278</v>
      </c>
      <c r="G78" s="27">
        <f t="shared" si="2"/>
        <v>80.7</v>
      </c>
      <c r="H78" s="28">
        <f t="shared" si="3"/>
        <v>70.5</v>
      </c>
    </row>
    <row r="79" spans="1:8" ht="15" customHeight="1">
      <c r="A79" s="11" t="s">
        <v>43</v>
      </c>
      <c r="B79" s="2"/>
      <c r="C79" s="2"/>
      <c r="D79" s="2"/>
      <c r="E79" s="13"/>
      <c r="F79" s="13"/>
      <c r="G79" s="13"/>
      <c r="H79" s="13"/>
    </row>
    <row r="80" spans="1:8" ht="15" customHeight="1">
      <c r="A80" s="13" t="s">
        <v>70</v>
      </c>
    </row>
  </sheetData>
  <mergeCells count="81">
    <mergeCell ref="A6:C6"/>
    <mergeCell ref="A1:H1"/>
    <mergeCell ref="D4:D5"/>
    <mergeCell ref="E4:E5"/>
    <mergeCell ref="F4:F5"/>
    <mergeCell ref="G4:G5"/>
    <mergeCell ref="H4:H5"/>
    <mergeCell ref="A5:B5"/>
    <mergeCell ref="A21:C21"/>
    <mergeCell ref="A22:C22"/>
    <mergeCell ref="A18:C18"/>
    <mergeCell ref="A19:C19"/>
    <mergeCell ref="A20:C20"/>
    <mergeCell ref="A14:C14"/>
    <mergeCell ref="A15:C15"/>
    <mergeCell ref="A16:C16"/>
    <mergeCell ref="A17:C17"/>
    <mergeCell ref="A12:C12"/>
    <mergeCell ref="A13:C13"/>
    <mergeCell ref="A7:C7"/>
    <mergeCell ref="A8:C8"/>
    <mergeCell ref="A9:C9"/>
    <mergeCell ref="A10:C10"/>
    <mergeCell ref="A11:C11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27:C27"/>
    <mergeCell ref="A26:C26"/>
    <mergeCell ref="A42:C42"/>
    <mergeCell ref="A33:C33"/>
    <mergeCell ref="A34:C34"/>
    <mergeCell ref="A35:C35"/>
    <mergeCell ref="A37:C37"/>
    <mergeCell ref="A38:C38"/>
    <mergeCell ref="A60:C60"/>
    <mergeCell ref="A62:C62"/>
    <mergeCell ref="A63:C63"/>
    <mergeCell ref="A43:C43"/>
    <mergeCell ref="A44:C44"/>
    <mergeCell ref="A56:C56"/>
    <mergeCell ref="G52:G53"/>
    <mergeCell ref="H52:H53"/>
    <mergeCell ref="A53:B53"/>
    <mergeCell ref="A57:C57"/>
    <mergeCell ref="D52:D53"/>
    <mergeCell ref="E52:E53"/>
    <mergeCell ref="F52:F53"/>
    <mergeCell ref="A54:C54"/>
    <mergeCell ref="A55:C55"/>
    <mergeCell ref="A78:C78"/>
    <mergeCell ref="A45:C45"/>
    <mergeCell ref="A70:C70"/>
    <mergeCell ref="A71:C71"/>
    <mergeCell ref="A72:C72"/>
    <mergeCell ref="A73:C73"/>
    <mergeCell ref="A75:C75"/>
    <mergeCell ref="A76:C76"/>
    <mergeCell ref="A58:C58"/>
    <mergeCell ref="A59:C59"/>
    <mergeCell ref="A74:C74"/>
    <mergeCell ref="A66:C66"/>
    <mergeCell ref="A67:C67"/>
    <mergeCell ref="A65:C65"/>
    <mergeCell ref="A51:H51"/>
    <mergeCell ref="B52:C52"/>
    <mergeCell ref="A68:C68"/>
    <mergeCell ref="A69:C69"/>
    <mergeCell ref="A61:C61"/>
    <mergeCell ref="A64:C64"/>
    <mergeCell ref="A77:C77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26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2019-03-14T23:49:23Z</cp:lastPrinted>
  <dcterms:created xsi:type="dcterms:W3CDTF">2010-03-17T02:18:54Z</dcterms:created>
  <dcterms:modified xsi:type="dcterms:W3CDTF">2019-03-15T07:00:19Z</dcterms:modified>
</cp:coreProperties>
</file>