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4389\Box\【02_課所共有】02_04_学事課\R04年度\06_検査指導担当\検49　事務参考資料集\R4修正\R4年度見直し\R4.4更新済み\HP掲載用\第3会計事務\"/>
    </mc:Choice>
  </mc:AlternateContent>
  <xr:revisionPtr revIDLastSave="0" documentId="13_ncr:101_{9E2DB120-8D48-4F45-9F37-66633AD8CB88}" xr6:coauthVersionLast="36" xr6:coauthVersionMax="36" xr10:uidLastSave="{00000000-0000-0000-0000-000000000000}"/>
  <bookViews>
    <workbookView xWindow="0" yWindow="45" windowWidth="12795" windowHeight="8445" activeTab="2" xr2:uid="{00000000-000D-0000-FFFF-FFFF00000000}"/>
  </bookViews>
  <sheets>
    <sheet name="保育料台帳（無償化分法定代理受領）" sheetId="6" r:id="rId1"/>
    <sheet name="保育料台帳（無償化分償還払い）" sheetId="5" r:id="rId2"/>
    <sheet name="園児数" sheetId="1" r:id="rId3"/>
  </sheets>
  <definedNames>
    <definedName name="_xlnm.Print_Area" localSheetId="2">園児数!$A$1:$P$23</definedName>
    <definedName name="_xlnm.Print_Area" localSheetId="1">'保育料台帳（無償化分償還払い）'!$A$1:$V$51</definedName>
    <definedName name="_xlnm.Print_Area" localSheetId="0">'保育料台帳（無償化分法定代理受領）'!$A$1:$V$51</definedName>
  </definedNames>
  <calcPr calcId="191029"/>
</workbook>
</file>

<file path=xl/calcChain.xml><?xml version="1.0" encoding="utf-8"?>
<calcChain xmlns="http://schemas.openxmlformats.org/spreadsheetml/2006/main">
  <c r="O50" i="6" l="1"/>
  <c r="N50" i="6"/>
  <c r="M50" i="6"/>
  <c r="L50" i="6"/>
  <c r="K50" i="6"/>
  <c r="J50" i="6"/>
  <c r="I50" i="6"/>
  <c r="H50" i="6"/>
  <c r="G50" i="6"/>
  <c r="F50" i="6"/>
  <c r="E50" i="6"/>
  <c r="D50" i="6"/>
  <c r="O49" i="6"/>
  <c r="N49" i="6"/>
  <c r="M49" i="6"/>
  <c r="L49" i="6"/>
  <c r="K49" i="6"/>
  <c r="J49" i="6"/>
  <c r="I49" i="6"/>
  <c r="H49" i="6"/>
  <c r="G49" i="6"/>
  <c r="F49" i="6"/>
  <c r="E49" i="6"/>
  <c r="D49" i="6"/>
  <c r="O48" i="6"/>
  <c r="N48" i="6"/>
  <c r="M48" i="6"/>
  <c r="L48" i="6"/>
  <c r="K48" i="6"/>
  <c r="J48" i="6"/>
  <c r="I48" i="6"/>
  <c r="H48" i="6"/>
  <c r="G48" i="6"/>
  <c r="F48" i="6"/>
  <c r="E48" i="6"/>
  <c r="D48" i="6"/>
  <c r="O47" i="6"/>
  <c r="O51" i="6" s="1"/>
  <c r="N47" i="6"/>
  <c r="N51" i="6" s="1"/>
  <c r="M47" i="6"/>
  <c r="M51" i="6" s="1"/>
  <c r="L47" i="6"/>
  <c r="L51" i="6" s="1"/>
  <c r="K47" i="6"/>
  <c r="K51" i="6" s="1"/>
  <c r="J47" i="6"/>
  <c r="J51" i="6" s="1"/>
  <c r="I47" i="6"/>
  <c r="I51" i="6" s="1"/>
  <c r="H47" i="6"/>
  <c r="H51" i="6" s="1"/>
  <c r="G47" i="6"/>
  <c r="G51" i="6" s="1"/>
  <c r="F47" i="6"/>
  <c r="F51" i="6" s="1"/>
  <c r="E47" i="6"/>
  <c r="E51" i="6" s="1"/>
  <c r="D47" i="6"/>
  <c r="P47" i="6" s="1"/>
  <c r="S46" i="6"/>
  <c r="R46" i="6"/>
  <c r="Q46" i="6"/>
  <c r="P46" i="6"/>
  <c r="T46" i="6" s="1"/>
  <c r="S45" i="6"/>
  <c r="R45" i="6"/>
  <c r="Q45" i="6"/>
  <c r="P45" i="6"/>
  <c r="T45" i="6" s="1"/>
  <c r="S44" i="6"/>
  <c r="R44" i="6"/>
  <c r="Q44" i="6"/>
  <c r="P44" i="6"/>
  <c r="T44" i="6" s="1"/>
  <c r="S43" i="6"/>
  <c r="R43" i="6"/>
  <c r="Q43" i="6"/>
  <c r="P43" i="6"/>
  <c r="T43" i="6" s="1"/>
  <c r="S42" i="6"/>
  <c r="R42" i="6"/>
  <c r="Q42" i="6"/>
  <c r="P42" i="6"/>
  <c r="T42" i="6" s="1"/>
  <c r="S41" i="6"/>
  <c r="R41" i="6"/>
  <c r="Q41" i="6"/>
  <c r="P41" i="6"/>
  <c r="T41" i="6" s="1"/>
  <c r="S40" i="6"/>
  <c r="R40" i="6"/>
  <c r="Q40" i="6"/>
  <c r="P40" i="6"/>
  <c r="T40" i="6" s="1"/>
  <c r="S39" i="6"/>
  <c r="R39" i="6"/>
  <c r="Q39" i="6"/>
  <c r="P39" i="6"/>
  <c r="T39" i="6" s="1"/>
  <c r="S38" i="6"/>
  <c r="R38" i="6"/>
  <c r="Q38" i="6"/>
  <c r="P38" i="6"/>
  <c r="T38" i="6" s="1"/>
  <c r="S37" i="6"/>
  <c r="R37" i="6"/>
  <c r="Q37" i="6"/>
  <c r="P37" i="6"/>
  <c r="T37" i="6" s="1"/>
  <c r="S36" i="6"/>
  <c r="R36" i="6"/>
  <c r="Q36" i="6"/>
  <c r="P36" i="6"/>
  <c r="T36" i="6" s="1"/>
  <c r="S35" i="6"/>
  <c r="R35" i="6"/>
  <c r="Q35" i="6"/>
  <c r="P35" i="6"/>
  <c r="T35" i="6" s="1"/>
  <c r="S34" i="6"/>
  <c r="R34" i="6"/>
  <c r="Q34" i="6"/>
  <c r="P34" i="6"/>
  <c r="T34" i="6" s="1"/>
  <c r="S33" i="6"/>
  <c r="R33" i="6"/>
  <c r="Q33" i="6"/>
  <c r="P33" i="6"/>
  <c r="T33" i="6" s="1"/>
  <c r="S32" i="6"/>
  <c r="R32" i="6"/>
  <c r="Q32" i="6"/>
  <c r="P32" i="6"/>
  <c r="T32" i="6" s="1"/>
  <c r="S31" i="6"/>
  <c r="R31" i="6"/>
  <c r="Q31" i="6"/>
  <c r="P31" i="6"/>
  <c r="T31" i="6" s="1"/>
  <c r="S30" i="6"/>
  <c r="R30" i="6"/>
  <c r="Q30" i="6"/>
  <c r="P30" i="6"/>
  <c r="T30" i="6" s="1"/>
  <c r="S29" i="6"/>
  <c r="R29" i="6"/>
  <c r="Q29" i="6"/>
  <c r="P29" i="6"/>
  <c r="T29" i="6" s="1"/>
  <c r="S28" i="6"/>
  <c r="R28" i="6"/>
  <c r="Q28" i="6"/>
  <c r="P28" i="6"/>
  <c r="T28" i="6" s="1"/>
  <c r="S27" i="6"/>
  <c r="R27" i="6"/>
  <c r="Q27" i="6"/>
  <c r="P27" i="6"/>
  <c r="T27" i="6" s="1"/>
  <c r="S26" i="6"/>
  <c r="R26" i="6"/>
  <c r="Q26" i="6"/>
  <c r="P26" i="6"/>
  <c r="T26" i="6" s="1"/>
  <c r="S25" i="6"/>
  <c r="R25" i="6"/>
  <c r="Q25" i="6"/>
  <c r="P25" i="6"/>
  <c r="T25" i="6" s="1"/>
  <c r="S24" i="6"/>
  <c r="R24" i="6"/>
  <c r="Q24" i="6"/>
  <c r="P24" i="6"/>
  <c r="T24" i="6" s="1"/>
  <c r="S23" i="6"/>
  <c r="R23" i="6"/>
  <c r="Q23" i="6"/>
  <c r="P23" i="6"/>
  <c r="T23" i="6" s="1"/>
  <c r="S22" i="6"/>
  <c r="R22" i="6"/>
  <c r="Q22" i="6"/>
  <c r="P22" i="6"/>
  <c r="T22" i="6" s="1"/>
  <c r="S21" i="6"/>
  <c r="R21" i="6"/>
  <c r="Q21" i="6"/>
  <c r="P21" i="6"/>
  <c r="T21" i="6" s="1"/>
  <c r="S20" i="6"/>
  <c r="R20" i="6"/>
  <c r="Q20" i="6"/>
  <c r="P20" i="6"/>
  <c r="T20" i="6" s="1"/>
  <c r="S19" i="6"/>
  <c r="R19" i="6"/>
  <c r="Q19" i="6"/>
  <c r="P19" i="6"/>
  <c r="T19" i="6" s="1"/>
  <c r="S18" i="6"/>
  <c r="R18" i="6"/>
  <c r="Q18" i="6"/>
  <c r="P18" i="6"/>
  <c r="T18" i="6" s="1"/>
  <c r="S17" i="6"/>
  <c r="R17" i="6"/>
  <c r="Q17" i="6"/>
  <c r="P17" i="6"/>
  <c r="T17" i="6" s="1"/>
  <c r="S16" i="6"/>
  <c r="R16" i="6"/>
  <c r="Q16" i="6"/>
  <c r="P16" i="6"/>
  <c r="T16" i="6" s="1"/>
  <c r="S15" i="6"/>
  <c r="R15" i="6"/>
  <c r="Q15" i="6"/>
  <c r="P15" i="6"/>
  <c r="T15" i="6" s="1"/>
  <c r="S14" i="6"/>
  <c r="R14" i="6"/>
  <c r="Q14" i="6"/>
  <c r="P14" i="6"/>
  <c r="T14" i="6" s="1"/>
  <c r="S13" i="6"/>
  <c r="R13" i="6"/>
  <c r="Q13" i="6"/>
  <c r="P13" i="6"/>
  <c r="T13" i="6" s="1"/>
  <c r="S12" i="6"/>
  <c r="R12" i="6"/>
  <c r="Q12" i="6"/>
  <c r="P12" i="6"/>
  <c r="T12" i="6" s="1"/>
  <c r="S11" i="6"/>
  <c r="R11" i="6"/>
  <c r="Q11" i="6"/>
  <c r="P11" i="6"/>
  <c r="T11" i="6" s="1"/>
  <c r="S10" i="6"/>
  <c r="R10" i="6"/>
  <c r="Q10" i="6"/>
  <c r="P10" i="6"/>
  <c r="T10" i="6" s="1"/>
  <c r="S9" i="6"/>
  <c r="R9" i="6"/>
  <c r="Q9" i="6"/>
  <c r="P9" i="6"/>
  <c r="T9" i="6" s="1"/>
  <c r="S8" i="6"/>
  <c r="R8" i="6"/>
  <c r="Q8" i="6"/>
  <c r="P8" i="6"/>
  <c r="T8" i="6" s="1"/>
  <c r="S7" i="6"/>
  <c r="S50" i="6" s="1"/>
  <c r="R7" i="6"/>
  <c r="R49" i="6" s="1"/>
  <c r="Q7" i="6"/>
  <c r="Q48" i="6" s="1"/>
  <c r="P7" i="6"/>
  <c r="T7" i="6" s="1"/>
  <c r="S6" i="6"/>
  <c r="R6" i="6"/>
  <c r="Q6" i="6"/>
  <c r="P6" i="6"/>
  <c r="X47" i="6" s="1"/>
  <c r="T51" i="6" l="1"/>
  <c r="T6" i="6"/>
  <c r="X51" i="6" s="1"/>
  <c r="D51" i="6"/>
  <c r="O50" i="5"/>
  <c r="N50" i="5"/>
  <c r="M50" i="5"/>
  <c r="L50" i="5"/>
  <c r="K50" i="5"/>
  <c r="J50" i="5"/>
  <c r="I50" i="5"/>
  <c r="H50" i="5"/>
  <c r="G50" i="5"/>
  <c r="F50" i="5"/>
  <c r="E50" i="5"/>
  <c r="D50" i="5"/>
  <c r="O49" i="5"/>
  <c r="N49" i="5"/>
  <c r="M49" i="5"/>
  <c r="L49" i="5"/>
  <c r="K49" i="5"/>
  <c r="J49" i="5"/>
  <c r="I49" i="5"/>
  <c r="H49" i="5"/>
  <c r="G49" i="5"/>
  <c r="F49" i="5"/>
  <c r="E49" i="5"/>
  <c r="D49" i="5"/>
  <c r="O48" i="5"/>
  <c r="N48" i="5"/>
  <c r="M48" i="5"/>
  <c r="L48" i="5"/>
  <c r="K48" i="5"/>
  <c r="J48" i="5"/>
  <c r="I48" i="5"/>
  <c r="H48" i="5"/>
  <c r="G48" i="5"/>
  <c r="F48" i="5"/>
  <c r="E48" i="5"/>
  <c r="D48" i="5"/>
  <c r="O47" i="5"/>
  <c r="N47" i="5"/>
  <c r="M47" i="5"/>
  <c r="L47" i="5"/>
  <c r="L51" i="5" s="1"/>
  <c r="K47" i="5"/>
  <c r="J47" i="5"/>
  <c r="J51" i="5" s="1"/>
  <c r="I47" i="5"/>
  <c r="H47" i="5"/>
  <c r="H51" i="5" s="1"/>
  <c r="G47" i="5"/>
  <c r="F47" i="5"/>
  <c r="F51" i="5" s="1"/>
  <c r="E47" i="5"/>
  <c r="D47" i="5"/>
  <c r="S46" i="5"/>
  <c r="R46" i="5"/>
  <c r="Q46" i="5"/>
  <c r="P46" i="5"/>
  <c r="T46" i="5" s="1"/>
  <c r="S45" i="5"/>
  <c r="R45" i="5"/>
  <c r="Q45" i="5"/>
  <c r="P45" i="5"/>
  <c r="T45" i="5" s="1"/>
  <c r="S44" i="5"/>
  <c r="R44" i="5"/>
  <c r="Q44" i="5"/>
  <c r="P44" i="5"/>
  <c r="T44" i="5" s="1"/>
  <c r="S43" i="5"/>
  <c r="R43" i="5"/>
  <c r="Q43" i="5"/>
  <c r="P43" i="5"/>
  <c r="T43" i="5" s="1"/>
  <c r="S42" i="5"/>
  <c r="R42" i="5"/>
  <c r="Q42" i="5"/>
  <c r="P42" i="5"/>
  <c r="T42" i="5" s="1"/>
  <c r="S41" i="5"/>
  <c r="R41" i="5"/>
  <c r="Q41" i="5"/>
  <c r="P41" i="5"/>
  <c r="T41" i="5" s="1"/>
  <c r="S40" i="5"/>
  <c r="R40" i="5"/>
  <c r="Q40" i="5"/>
  <c r="P40" i="5"/>
  <c r="T40" i="5" s="1"/>
  <c r="S39" i="5"/>
  <c r="R39" i="5"/>
  <c r="Q39" i="5"/>
  <c r="P39" i="5"/>
  <c r="T39" i="5" s="1"/>
  <c r="S38" i="5"/>
  <c r="R38" i="5"/>
  <c r="Q38" i="5"/>
  <c r="P38" i="5"/>
  <c r="T38" i="5" s="1"/>
  <c r="S37" i="5"/>
  <c r="R37" i="5"/>
  <c r="Q37" i="5"/>
  <c r="P37" i="5"/>
  <c r="T37" i="5" s="1"/>
  <c r="S36" i="5"/>
  <c r="R36" i="5"/>
  <c r="Q36" i="5"/>
  <c r="P36" i="5"/>
  <c r="T36" i="5" s="1"/>
  <c r="S35" i="5"/>
  <c r="R35" i="5"/>
  <c r="Q35" i="5"/>
  <c r="P35" i="5"/>
  <c r="T35" i="5" s="1"/>
  <c r="S34" i="5"/>
  <c r="R34" i="5"/>
  <c r="Q34" i="5"/>
  <c r="P34" i="5"/>
  <c r="T34" i="5" s="1"/>
  <c r="S33" i="5"/>
  <c r="R33" i="5"/>
  <c r="Q33" i="5"/>
  <c r="P33" i="5"/>
  <c r="S32" i="5"/>
  <c r="R32" i="5"/>
  <c r="Q32" i="5"/>
  <c r="P32" i="5"/>
  <c r="T32" i="5" s="1"/>
  <c r="S31" i="5"/>
  <c r="R31" i="5"/>
  <c r="Q31" i="5"/>
  <c r="P31" i="5"/>
  <c r="T31" i="5" s="1"/>
  <c r="S30" i="5"/>
  <c r="R30" i="5"/>
  <c r="Q30" i="5"/>
  <c r="P30" i="5"/>
  <c r="T30" i="5" s="1"/>
  <c r="S29" i="5"/>
  <c r="R29" i="5"/>
  <c r="Q29" i="5"/>
  <c r="P29" i="5"/>
  <c r="T29" i="5" s="1"/>
  <c r="S28" i="5"/>
  <c r="R28" i="5"/>
  <c r="Q28" i="5"/>
  <c r="P28" i="5"/>
  <c r="T28" i="5" s="1"/>
  <c r="S27" i="5"/>
  <c r="R27" i="5"/>
  <c r="Q27" i="5"/>
  <c r="P27" i="5"/>
  <c r="T27" i="5" s="1"/>
  <c r="S26" i="5"/>
  <c r="R26" i="5"/>
  <c r="Q26" i="5"/>
  <c r="P26" i="5"/>
  <c r="T26" i="5" s="1"/>
  <c r="S25" i="5"/>
  <c r="R25" i="5"/>
  <c r="Q25" i="5"/>
  <c r="P25" i="5"/>
  <c r="S24" i="5"/>
  <c r="R24" i="5"/>
  <c r="Q24" i="5"/>
  <c r="P24" i="5"/>
  <c r="T24" i="5" s="1"/>
  <c r="S23" i="5"/>
  <c r="R23" i="5"/>
  <c r="Q23" i="5"/>
  <c r="P23" i="5"/>
  <c r="T23" i="5" s="1"/>
  <c r="S22" i="5"/>
  <c r="R22" i="5"/>
  <c r="Q22" i="5"/>
  <c r="P22" i="5"/>
  <c r="T22" i="5" s="1"/>
  <c r="S21" i="5"/>
  <c r="R21" i="5"/>
  <c r="Q21" i="5"/>
  <c r="P21" i="5"/>
  <c r="T21" i="5" s="1"/>
  <c r="S20" i="5"/>
  <c r="R20" i="5"/>
  <c r="Q20" i="5"/>
  <c r="P20" i="5"/>
  <c r="T20" i="5" s="1"/>
  <c r="S19" i="5"/>
  <c r="R19" i="5"/>
  <c r="Q19" i="5"/>
  <c r="P19" i="5"/>
  <c r="T19" i="5" s="1"/>
  <c r="S18" i="5"/>
  <c r="R18" i="5"/>
  <c r="Q18" i="5"/>
  <c r="P18" i="5"/>
  <c r="T18" i="5" s="1"/>
  <c r="S17" i="5"/>
  <c r="R17" i="5"/>
  <c r="Q17" i="5"/>
  <c r="P17" i="5"/>
  <c r="T17" i="5" s="1"/>
  <c r="S16" i="5"/>
  <c r="R16" i="5"/>
  <c r="Q16" i="5"/>
  <c r="P16" i="5"/>
  <c r="T16" i="5" s="1"/>
  <c r="S15" i="5"/>
  <c r="R15" i="5"/>
  <c r="Q15" i="5"/>
  <c r="P15" i="5"/>
  <c r="T15" i="5" s="1"/>
  <c r="S14" i="5"/>
  <c r="R14" i="5"/>
  <c r="Q14" i="5"/>
  <c r="P14" i="5"/>
  <c r="T14" i="5" s="1"/>
  <c r="S13" i="5"/>
  <c r="R13" i="5"/>
  <c r="Q13" i="5"/>
  <c r="P13" i="5"/>
  <c r="T13" i="5" s="1"/>
  <c r="S12" i="5"/>
  <c r="R12" i="5"/>
  <c r="Q12" i="5"/>
  <c r="P12" i="5"/>
  <c r="T12" i="5" s="1"/>
  <c r="S11" i="5"/>
  <c r="R11" i="5"/>
  <c r="Q11" i="5"/>
  <c r="P11" i="5"/>
  <c r="T11" i="5" s="1"/>
  <c r="S10" i="5"/>
  <c r="R10" i="5"/>
  <c r="Q10" i="5"/>
  <c r="P10" i="5"/>
  <c r="T10" i="5" s="1"/>
  <c r="S9" i="5"/>
  <c r="R9" i="5"/>
  <c r="Q9" i="5"/>
  <c r="P9" i="5"/>
  <c r="T9" i="5" s="1"/>
  <c r="S8" i="5"/>
  <c r="R8" i="5"/>
  <c r="Q8" i="5"/>
  <c r="P8" i="5"/>
  <c r="T8" i="5" s="1"/>
  <c r="S7" i="5"/>
  <c r="S50" i="5" s="1"/>
  <c r="R7" i="5"/>
  <c r="R49" i="5" s="1"/>
  <c r="Q7" i="5"/>
  <c r="Q48" i="5" s="1"/>
  <c r="P7" i="5"/>
  <c r="T7" i="5" s="1"/>
  <c r="S6" i="5"/>
  <c r="R6" i="5"/>
  <c r="Q6" i="5"/>
  <c r="P6" i="5"/>
  <c r="X47" i="5" s="1"/>
  <c r="N51" i="5" l="1"/>
  <c r="P47" i="5"/>
  <c r="T51" i="5" s="1"/>
  <c r="T25" i="5"/>
  <c r="T33" i="5"/>
  <c r="E51" i="5"/>
  <c r="G51" i="5"/>
  <c r="I51" i="5"/>
  <c r="K51" i="5"/>
  <c r="M51" i="5"/>
  <c r="O51" i="5"/>
  <c r="T6" i="5"/>
  <c r="X51" i="5" s="1"/>
  <c r="D51" i="5"/>
  <c r="N9" i="1"/>
  <c r="O18" i="1"/>
  <c r="O21" i="1" s="1"/>
  <c r="O19" i="1"/>
  <c r="O20" i="1"/>
  <c r="N21" i="1"/>
  <c r="M21" i="1"/>
  <c r="L21" i="1"/>
  <c r="K21" i="1"/>
  <c r="J21" i="1"/>
  <c r="I21" i="1"/>
  <c r="H21" i="1"/>
  <c r="G21" i="1"/>
  <c r="F21" i="1"/>
  <c r="E21" i="1"/>
  <c r="D21" i="1"/>
  <c r="C21" i="1"/>
  <c r="O14" i="1"/>
  <c r="O15" i="1"/>
  <c r="O16" i="1"/>
  <c r="N17" i="1"/>
  <c r="M17" i="1"/>
  <c r="L17" i="1"/>
  <c r="K17" i="1"/>
  <c r="J17" i="1"/>
  <c r="I17" i="1"/>
  <c r="H17" i="1"/>
  <c r="G17" i="1"/>
  <c r="F17" i="1"/>
  <c r="E17" i="1"/>
  <c r="D17" i="1"/>
  <c r="C17" i="1"/>
  <c r="Q17" i="1" s="1"/>
  <c r="O10" i="1"/>
  <c r="O13" i="1" s="1"/>
  <c r="O11" i="1"/>
  <c r="O12" i="1"/>
  <c r="N13" i="1"/>
  <c r="M13" i="1"/>
  <c r="L13" i="1"/>
  <c r="K13" i="1"/>
  <c r="J13" i="1"/>
  <c r="I13" i="1"/>
  <c r="H13" i="1"/>
  <c r="G13" i="1"/>
  <c r="F13" i="1"/>
  <c r="E13" i="1"/>
  <c r="D13" i="1"/>
  <c r="C13" i="1"/>
  <c r="O7" i="1"/>
  <c r="O8" i="1"/>
  <c r="L9" i="1"/>
  <c r="L22" i="1" s="1"/>
  <c r="H9" i="1"/>
  <c r="O17" i="1" l="1"/>
  <c r="H22" i="1"/>
  <c r="Q13" i="1"/>
  <c r="Q21" i="1"/>
  <c r="N22" i="1"/>
  <c r="J9" i="1"/>
  <c r="J22" i="1" s="1"/>
  <c r="F9" i="1"/>
  <c r="F22" i="1" s="1"/>
  <c r="M9" i="1"/>
  <c r="M22" i="1" s="1"/>
  <c r="K9" i="1"/>
  <c r="K22" i="1" s="1"/>
  <c r="I9" i="1"/>
  <c r="I22" i="1" s="1"/>
  <c r="G9" i="1"/>
  <c r="G22" i="1" s="1"/>
  <c r="D9" i="1"/>
  <c r="D22" i="1" s="1"/>
  <c r="C9" i="1"/>
  <c r="E9" i="1" l="1"/>
  <c r="E22" i="1" s="1"/>
  <c r="Q9" i="1"/>
  <c r="Q22" i="1" s="1"/>
  <c r="C22" i="1"/>
  <c r="O6" i="1"/>
  <c r="O9" i="1" s="1"/>
  <c r="O22" i="1" l="1"/>
</calcChain>
</file>

<file path=xl/sharedStrings.xml><?xml version="1.0" encoding="utf-8"?>
<sst xmlns="http://schemas.openxmlformats.org/spreadsheetml/2006/main" count="133" uniqueCount="59">
  <si>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</si>
  <si>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</si>
  <si>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</si>
  <si>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</si>
  <si>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</si>
  <si>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</si>
  <si>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</si>
  <si>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</si>
  <si>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</si>
  <si>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</si>
  <si>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</si>
  <si>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</si>
  <si>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５歳児</t>
    <rPh sb="1" eb="3">
      <t>サイジ</t>
    </rPh>
    <phoneticPr fontId="1"/>
  </si>
  <si>
    <t>４歳児</t>
    <rPh sb="1" eb="3">
      <t>サイジ</t>
    </rPh>
    <phoneticPr fontId="1"/>
  </si>
  <si>
    <t>３歳児</t>
    <rPh sb="1" eb="3">
      <t>サイジ</t>
    </rPh>
    <phoneticPr fontId="1"/>
  </si>
  <si>
    <t>合　　　計</t>
    <rPh sb="0" eb="1">
      <t>ゴウ</t>
    </rPh>
    <rPh sb="4" eb="5">
      <t>ケイ</t>
    </rPh>
    <phoneticPr fontId="1"/>
  </si>
  <si>
    <t>合　　計</t>
    <rPh sb="0" eb="1">
      <t>ゴウ</t>
    </rPh>
    <rPh sb="3" eb="4">
      <t>ケイ</t>
    </rPh>
    <phoneticPr fontId="1"/>
  </si>
  <si>
    <t>満３歳児</t>
    <rPh sb="0" eb="1">
      <t>マン</t>
    </rPh>
    <rPh sb="2" eb="4">
      <t>サイジ</t>
    </rPh>
    <phoneticPr fontId="1"/>
  </si>
  <si>
    <t>合計</t>
    <rPh sb="0" eb="2">
      <t>ゴウケイ</t>
    </rPh>
    <phoneticPr fontId="1"/>
  </si>
  <si>
    <t>小　計</t>
    <rPh sb="0" eb="1">
      <t>ショウ</t>
    </rPh>
    <rPh sb="2" eb="3">
      <t>ケイ</t>
    </rPh>
    <phoneticPr fontId="1"/>
  </si>
  <si>
    <t>　</t>
    <phoneticPr fontId="1"/>
  </si>
  <si>
    <t>ク　ラ　ス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</si>
  <si>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</si>
  <si>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</si>
  <si>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幼稚園</t>
    <rPh sb="0" eb="3">
      <t>ヨウチエン</t>
    </rPh>
    <phoneticPr fontId="1"/>
  </si>
  <si>
    <t xml:space="preserve"> </t>
    <phoneticPr fontId="1"/>
  </si>
  <si>
    <t>計（現：現金）</t>
    <rPh sb="0" eb="1">
      <t>ケイ</t>
    </rPh>
    <rPh sb="2" eb="3">
      <t>ウツツ</t>
    </rPh>
    <rPh sb="4" eb="6">
      <t>ゲンキン</t>
    </rPh>
    <phoneticPr fontId="1"/>
  </si>
  <si>
    <t>○○クラス</t>
    <phoneticPr fontId="1"/>
  </si>
  <si>
    <t>様式７　保育料（納付金）台帳</t>
    <rPh sb="0" eb="2">
      <t>ヨウシキ</t>
    </rPh>
    <rPh sb="4" eb="7">
      <t>ホイクリョウ</t>
    </rPh>
    <rPh sb="8" eb="11">
      <t>ノウフキン</t>
    </rPh>
    <rPh sb="12" eb="14">
      <t>ダイチョウ</t>
    </rPh>
    <phoneticPr fontId="1"/>
  </si>
  <si>
    <t>円</t>
    <rPh sb="0" eb="1">
      <t>エン</t>
    </rPh>
    <phoneticPr fontId="1"/>
  </si>
  <si>
    <t>納付金</t>
    <rPh sb="0" eb="3">
      <t>ノウフキン</t>
    </rPh>
    <phoneticPr fontId="1"/>
  </si>
  <si>
    <t>済</t>
    <rPh sb="0" eb="1">
      <t>ス</t>
    </rPh>
    <phoneticPr fontId="1"/>
  </si>
  <si>
    <t>○○　○○</t>
    <phoneticPr fontId="1"/>
  </si>
  <si>
    <t>－</t>
    <phoneticPr fontId="1"/>
  </si>
  <si>
    <t>12/9退園</t>
    <rPh sb="4" eb="6">
      <t>タイエン</t>
    </rPh>
    <phoneticPr fontId="1"/>
  </si>
  <si>
    <t>休園</t>
    <rPh sb="0" eb="1">
      <t>キュウ</t>
    </rPh>
    <rPh sb="1" eb="2">
      <t>エン</t>
    </rPh>
    <phoneticPr fontId="1"/>
  </si>
  <si>
    <t>減免</t>
    <rPh sb="0" eb="2">
      <t>ゲンメン</t>
    </rPh>
    <phoneticPr fontId="1"/>
  </si>
  <si>
    <t>計（減免）</t>
    <rPh sb="0" eb="1">
      <t>ケイ</t>
    </rPh>
    <rPh sb="2" eb="4">
      <t>ゲンメン</t>
    </rPh>
    <phoneticPr fontId="1"/>
  </si>
  <si>
    <t>計（休園）</t>
    <rPh sb="0" eb="1">
      <t>ケイ</t>
    </rPh>
    <rPh sb="2" eb="3">
      <t>キュウ</t>
    </rPh>
    <rPh sb="3" eb="4">
      <t>エン</t>
    </rPh>
    <phoneticPr fontId="1"/>
  </si>
  <si>
    <t>計(済：引落入金済)</t>
    <rPh sb="0" eb="1">
      <t>ケイ</t>
    </rPh>
    <rPh sb="2" eb="3">
      <t>ス</t>
    </rPh>
    <rPh sb="4" eb="6">
      <t>ヒキオトシ</t>
    </rPh>
    <rPh sb="6" eb="8">
      <t>ニュウキン</t>
    </rPh>
    <rPh sb="8" eb="9">
      <t>ズミ</t>
    </rPh>
    <phoneticPr fontId="1"/>
  </si>
  <si>
    <t>年度　月別・クラス別園児数</t>
    <rPh sb="0" eb="2">
      <t>ネンド</t>
    </rPh>
    <rPh sb="2" eb="4">
      <t>ヘイネンド</t>
    </rPh>
    <rPh sb="3" eb="5">
      <t>ツキベツ</t>
    </rPh>
    <rPh sb="9" eb="10">
      <t>ベツ</t>
    </rPh>
    <rPh sb="10" eb="13">
      <t>エンジスウ</t>
    </rPh>
    <phoneticPr fontId="1"/>
  </si>
  <si>
    <t>記入例</t>
    <rPh sb="0" eb="2">
      <t>キニュウ</t>
    </rPh>
    <rPh sb="2" eb="3">
      <t>レイ</t>
    </rPh>
    <phoneticPr fontId="1"/>
  </si>
  <si>
    <t>－</t>
  </si>
  <si>
    <t>計
(口)</t>
    <rPh sb="0" eb="1">
      <t>ケイ</t>
    </rPh>
    <rPh sb="3" eb="4">
      <t>クチ</t>
    </rPh>
    <phoneticPr fontId="1"/>
  </si>
  <si>
    <t>計
（減）</t>
    <rPh sb="0" eb="1">
      <t>ケイ</t>
    </rPh>
    <rPh sb="3" eb="4">
      <t>ゲン</t>
    </rPh>
    <phoneticPr fontId="1"/>
  </si>
  <si>
    <t>計
（休）</t>
    <rPh sb="0" eb="1">
      <t>ケイ</t>
    </rPh>
    <rPh sb="3" eb="4">
      <t>キュウ</t>
    </rPh>
    <phoneticPr fontId="1"/>
  </si>
  <si>
    <t>計
（現）</t>
    <rPh sb="0" eb="1">
      <t>ケイ</t>
    </rPh>
    <rPh sb="3" eb="4">
      <t>ゲン</t>
    </rPh>
    <phoneticPr fontId="1"/>
  </si>
  <si>
    <t>現</t>
    <rPh sb="0" eb="1">
      <t>ゲン</t>
    </rPh>
    <phoneticPr fontId="1"/>
  </si>
  <si>
    <t>【記入例】済：引落入金済　減免：減免あり　休園：当月休園　現：現金収納済</t>
    <rPh sb="1" eb="3">
      <t>キニュウ</t>
    </rPh>
    <rPh sb="3" eb="4">
      <t>レイ</t>
    </rPh>
    <rPh sb="5" eb="6">
      <t>ズミ</t>
    </rPh>
    <rPh sb="7" eb="9">
      <t>ヒキオト</t>
    </rPh>
    <rPh sb="9" eb="11">
      <t>ニュウキン</t>
    </rPh>
    <rPh sb="11" eb="12">
      <t>ズミ</t>
    </rPh>
    <rPh sb="13" eb="15">
      <t>ゲンメン</t>
    </rPh>
    <rPh sb="16" eb="18">
      <t>ゲンメン</t>
    </rPh>
    <rPh sb="21" eb="23">
      <t>キュウエン</t>
    </rPh>
    <rPh sb="24" eb="26">
      <t>トウゲツ</t>
    </rPh>
    <rPh sb="26" eb="28">
      <t>キュウエン</t>
    </rPh>
    <rPh sb="29" eb="30">
      <t>ゲン</t>
    </rPh>
    <rPh sb="31" eb="33">
      <t>ゲンキン</t>
    </rPh>
    <rPh sb="33" eb="35">
      <t>シュウノウ</t>
    </rPh>
    <rPh sb="35" eb="36">
      <t>ズ</t>
    </rPh>
    <phoneticPr fontId="1"/>
  </si>
  <si>
    <t>摘要(減免額･減免理由等)</t>
    <rPh sb="0" eb="1">
      <t>テキ</t>
    </rPh>
    <rPh sb="1" eb="2">
      <t>ヨウ</t>
    </rPh>
    <rPh sb="3" eb="6">
      <t>ゲンメンガク</t>
    </rPh>
    <rPh sb="7" eb="9">
      <t>ゲンメン</t>
    </rPh>
    <rPh sb="9" eb="11">
      <t>リユウ</t>
    </rPh>
    <rPh sb="11" eb="12">
      <t>トウ</t>
    </rPh>
    <phoneticPr fontId="1"/>
  </si>
  <si>
    <t>保育料（納付金）台帳</t>
    <rPh sb="0" eb="3">
      <t>ホイクリョウ</t>
    </rPh>
    <rPh sb="4" eb="7">
      <t>ノウフキン</t>
    </rPh>
    <rPh sb="8" eb="10">
      <t>ダイチョウ</t>
    </rPh>
    <phoneticPr fontId="1"/>
  </si>
  <si>
    <t>教材費</t>
    <rPh sb="0" eb="3">
      <t>キョウザイヒ</t>
    </rPh>
    <phoneticPr fontId="1"/>
  </si>
  <si>
    <t>無償化分償還払いの場合の作成例</t>
    <rPh sb="0" eb="3">
      <t>ムショウカ</t>
    </rPh>
    <rPh sb="3" eb="4">
      <t>ブン</t>
    </rPh>
    <rPh sb="4" eb="6">
      <t>ショウカン</t>
    </rPh>
    <rPh sb="6" eb="7">
      <t>バラ</t>
    </rPh>
    <rPh sb="9" eb="11">
      <t>バアイ</t>
    </rPh>
    <rPh sb="12" eb="15">
      <t>サクセイレイ</t>
    </rPh>
    <phoneticPr fontId="1"/>
  </si>
  <si>
    <t>保育料</t>
    <rPh sb="0" eb="3">
      <t>ホイクリョウ</t>
    </rPh>
    <phoneticPr fontId="1"/>
  </si>
  <si>
    <t>・7月休園分全額減免
・12月分保育料13500円返金(月途中退園)</t>
    <rPh sb="2" eb="3">
      <t>ガツ</t>
    </rPh>
    <rPh sb="3" eb="5">
      <t>キュウエン</t>
    </rPh>
    <rPh sb="5" eb="6">
      <t>ブン</t>
    </rPh>
    <rPh sb="6" eb="8">
      <t>ゼンガク</t>
    </rPh>
    <rPh sb="8" eb="10">
      <t>ゲンメン</t>
    </rPh>
    <rPh sb="14" eb="16">
      <t>ガツブン</t>
    </rPh>
    <rPh sb="16" eb="19">
      <t>ホイクリョウ</t>
    </rPh>
    <rPh sb="24" eb="25">
      <t>エン</t>
    </rPh>
    <rPh sb="25" eb="27">
      <t>ヘンキン</t>
    </rPh>
    <rPh sb="28" eb="29">
      <t>ツキ</t>
    </rPh>
    <rPh sb="29" eb="31">
      <t>トチュウ</t>
    </rPh>
    <rPh sb="31" eb="33">
      <t>タイエン</t>
    </rPh>
    <phoneticPr fontId="1"/>
  </si>
  <si>
    <t>無償化分法定代理受領の場合の作成例</t>
    <rPh sb="0" eb="3">
      <t>ムショウカ</t>
    </rPh>
    <rPh sb="3" eb="4">
      <t>ブン</t>
    </rPh>
    <rPh sb="4" eb="6">
      <t>ホウテイ</t>
    </rPh>
    <rPh sb="6" eb="8">
      <t>ダイリ</t>
    </rPh>
    <rPh sb="8" eb="10">
      <t>ジュリョウ</t>
    </rPh>
    <rPh sb="11" eb="13">
      <t>バアイ</t>
    </rPh>
    <rPh sb="14" eb="17">
      <t>サクセイレイ</t>
    </rPh>
    <phoneticPr fontId="1"/>
  </si>
  <si>
    <t>保育料(保護者負担分)</t>
    <rPh sb="0" eb="3">
      <t>ホイクリョウ</t>
    </rPh>
    <rPh sb="4" eb="7">
      <t>ホゴシャ</t>
    </rPh>
    <rPh sb="7" eb="9">
      <t>フタン</t>
    </rPh>
    <rPh sb="9" eb="10">
      <t>ブン</t>
    </rPh>
    <phoneticPr fontId="1"/>
  </si>
  <si>
    <t>・7月休園分全額減免
・12月分保育料500円返金(月途中退園)</t>
    <rPh sb="2" eb="3">
      <t>ガツ</t>
    </rPh>
    <rPh sb="3" eb="5">
      <t>キュウエン</t>
    </rPh>
    <rPh sb="5" eb="6">
      <t>ブン</t>
    </rPh>
    <rPh sb="6" eb="8">
      <t>ゼンガク</t>
    </rPh>
    <rPh sb="8" eb="10">
      <t>ゲンメン</t>
    </rPh>
    <rPh sb="14" eb="16">
      <t>ガツブン</t>
    </rPh>
    <rPh sb="16" eb="19">
      <t>ホイクリョウ</t>
    </rPh>
    <rPh sb="22" eb="23">
      <t>エン</t>
    </rPh>
    <rPh sb="23" eb="25">
      <t>ヘンキン</t>
    </rPh>
    <rPh sb="26" eb="27">
      <t>ツキ</t>
    </rPh>
    <rPh sb="27" eb="29">
      <t>トチュウ</t>
    </rPh>
    <rPh sb="29" eb="31">
      <t>タイエン</t>
    </rPh>
    <phoneticPr fontId="1"/>
  </si>
  <si>
    <t>(参考　無償化分保育料)</t>
    <rPh sb="1" eb="3">
      <t>サンコウ</t>
    </rPh>
    <rPh sb="4" eb="7">
      <t>ムショウカ</t>
    </rPh>
    <rPh sb="7" eb="8">
      <t>ブン</t>
    </rPh>
    <rPh sb="8" eb="11">
      <t>ホイクリョウ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</si>
</sst>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i/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i/>
      <sz val="8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6" fillId="0" borderId="0" xfId="0" applyFont="1" applyBorder="1">
      <alignment vertical="center"/>
    </xf>
    <xf numFmtId="176" fontId="3" fillId="0" borderId="63" xfId="0" applyNumberFormat="1" applyFont="1" applyBorder="1">
      <alignment vertical="center"/>
    </xf>
    <xf numFmtId="0" fontId="7" fillId="0" borderId="42" xfId="0" applyFont="1" applyBorder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76" fontId="3" fillId="0" borderId="39" xfId="0" applyNumberFormat="1" applyFont="1" applyBorder="1">
      <alignment vertical="center"/>
    </xf>
    <xf numFmtId="0" fontId="7" fillId="0" borderId="43" xfId="0" applyFont="1" applyBorder="1">
      <alignment vertical="center"/>
    </xf>
    <xf numFmtId="0" fontId="6" fillId="0" borderId="46" xfId="0" applyFont="1" applyBorder="1">
      <alignment vertical="center"/>
    </xf>
    <xf numFmtId="176" fontId="3" fillId="0" borderId="40" xfId="0" applyNumberFormat="1" applyFont="1" applyBorder="1">
      <alignment vertical="center"/>
    </xf>
    <xf numFmtId="0" fontId="7" fillId="0" borderId="44" xfId="0" applyFont="1" applyBorder="1">
      <alignment vertical="center"/>
    </xf>
    <xf numFmtId="0" fontId="6" fillId="0" borderId="3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6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3" fillId="0" borderId="6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3" fontId="3" fillId="0" borderId="66" xfId="0" applyNumberFormat="1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2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3" xfId="0" applyFont="1" applyBorder="1">
      <alignment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4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 shrinkToFit="1"/>
    </xf>
    <xf numFmtId="0" fontId="3" fillId="0" borderId="58" xfId="0" applyFont="1" applyBorder="1" applyAlignment="1">
      <alignment vertical="center" shrinkToFi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56" xfId="0" applyFont="1" applyBorder="1" applyAlignment="1">
      <alignment horizontal="left" vertical="center" shrinkToFit="1"/>
    </xf>
    <xf numFmtId="0" fontId="11" fillId="0" borderId="66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6" fillId="0" borderId="5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6" fillId="0" borderId="60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93093-6E9B-4C64-8F22-72421A75EC98}">
  <dimension ref="A1:X51"/>
  <sheetViews>
    <sheetView view="pageBreakPreview" zoomScaleNormal="100" zoomScaleSheetLayoutView="100" workbookViewId="0">
      <selection activeCell="B8" sqref="B8"/>
    </sheetView>
  </sheetViews>
  <sheetFormatPr defaultRowHeight="13.5"/>
  <cols>
    <col min="1" max="1" width="3.875" style="29" customWidth="1"/>
    <col min="2" max="2" width="15.625" style="29" customWidth="1"/>
    <col min="3" max="3" width="7.125" style="29" bestFit="1" customWidth="1"/>
    <col min="4" max="15" width="5.625" style="29" customWidth="1"/>
    <col min="16" max="16" width="4.625" style="29" bestFit="1" customWidth="1"/>
    <col min="17" max="19" width="5.375" style="29" bestFit="1" customWidth="1"/>
    <col min="20" max="20" width="6.625" style="29" customWidth="1"/>
    <col min="21" max="21" width="24.625" style="29" customWidth="1"/>
    <col min="22" max="22" width="2.5" style="29" customWidth="1"/>
    <col min="23" max="23" width="4.625" style="29" customWidth="1"/>
    <col min="24" max="16384" width="9" style="29"/>
  </cols>
  <sheetData>
    <row r="1" spans="1:22" ht="24.75" customHeight="1" thickBot="1">
      <c r="A1" s="28" t="s">
        <v>28</v>
      </c>
      <c r="D1" s="95" t="s">
        <v>50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S1" s="96" t="s">
        <v>55</v>
      </c>
      <c r="T1" s="96"/>
      <c r="U1" s="96"/>
    </row>
    <row r="2" spans="1:22" ht="12.75" customHeight="1"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30"/>
      <c r="Q2" s="97" t="s">
        <v>56</v>
      </c>
      <c r="R2" s="98"/>
      <c r="S2" s="98"/>
      <c r="T2" s="99"/>
      <c r="U2" s="31">
        <v>1000</v>
      </c>
      <c r="V2" s="32" t="s">
        <v>29</v>
      </c>
    </row>
    <row r="3" spans="1:22" ht="12.75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00" t="s">
        <v>51</v>
      </c>
      <c r="R3" s="101"/>
      <c r="S3" s="101"/>
      <c r="T3" s="102"/>
      <c r="U3" s="35">
        <v>1000</v>
      </c>
      <c r="V3" s="36" t="s">
        <v>29</v>
      </c>
    </row>
    <row r="4" spans="1:22" ht="12.75" customHeight="1" thickBot="1">
      <c r="B4" s="29" t="s">
        <v>27</v>
      </c>
      <c r="D4" s="29" t="s">
        <v>48</v>
      </c>
      <c r="P4" s="37"/>
      <c r="Q4" s="103" t="s">
        <v>58</v>
      </c>
      <c r="R4" s="104"/>
      <c r="S4" s="104"/>
      <c r="T4" s="105"/>
      <c r="U4" s="38">
        <v>25700</v>
      </c>
      <c r="V4" s="39" t="s">
        <v>29</v>
      </c>
    </row>
    <row r="5" spans="1:22" ht="27.95" customHeight="1">
      <c r="A5" s="40" t="s">
        <v>22</v>
      </c>
      <c r="B5" s="41" t="s">
        <v>23</v>
      </c>
      <c r="C5" s="42" t="s">
        <v>30</v>
      </c>
      <c r="D5" s="43" t="s">
        <v>0</v>
      </c>
      <c r="E5" s="43" t="s">
        <v>1</v>
      </c>
      <c r="F5" s="43" t="s">
        <v>2</v>
      </c>
      <c r="G5" s="43" t="s">
        <v>3</v>
      </c>
      <c r="H5" s="43" t="s">
        <v>4</v>
      </c>
      <c r="I5" s="43" t="s">
        <v>5</v>
      </c>
      <c r="J5" s="43" t="s">
        <v>6</v>
      </c>
      <c r="K5" s="43" t="s">
        <v>7</v>
      </c>
      <c r="L5" s="43" t="s">
        <v>8</v>
      </c>
      <c r="M5" s="43" t="s">
        <v>9</v>
      </c>
      <c r="N5" s="43" t="s">
        <v>10</v>
      </c>
      <c r="O5" s="43" t="s">
        <v>11</v>
      </c>
      <c r="P5" s="44" t="s">
        <v>43</v>
      </c>
      <c r="Q5" s="45" t="s">
        <v>44</v>
      </c>
      <c r="R5" s="45" t="s">
        <v>45</v>
      </c>
      <c r="S5" s="45" t="s">
        <v>46</v>
      </c>
      <c r="T5" s="46" t="s">
        <v>18</v>
      </c>
      <c r="U5" s="106" t="s">
        <v>49</v>
      </c>
      <c r="V5" s="107"/>
    </row>
    <row r="6" spans="1:22" ht="28.5" customHeight="1" thickBot="1">
      <c r="A6" s="47" t="s">
        <v>41</v>
      </c>
      <c r="B6" s="48" t="s">
        <v>32</v>
      </c>
      <c r="C6" s="49">
        <v>2000</v>
      </c>
      <c r="D6" s="48" t="s">
        <v>31</v>
      </c>
      <c r="E6" s="48" t="s">
        <v>31</v>
      </c>
      <c r="F6" s="48" t="s">
        <v>31</v>
      </c>
      <c r="G6" s="48" t="s">
        <v>35</v>
      </c>
      <c r="H6" s="48" t="s">
        <v>31</v>
      </c>
      <c r="I6" s="48" t="s">
        <v>31</v>
      </c>
      <c r="J6" s="48" t="s">
        <v>47</v>
      </c>
      <c r="K6" s="48" t="s">
        <v>31</v>
      </c>
      <c r="L6" s="48" t="s">
        <v>36</v>
      </c>
      <c r="M6" s="50" t="s">
        <v>34</v>
      </c>
      <c r="N6" s="51" t="s">
        <v>42</v>
      </c>
      <c r="O6" s="52" t="s">
        <v>33</v>
      </c>
      <c r="P6" s="53">
        <f>COUNTIF(D6:O6,"済")</f>
        <v>6</v>
      </c>
      <c r="Q6" s="54">
        <f>COUNTIF(D6:O6,"減免")</f>
        <v>1</v>
      </c>
      <c r="R6" s="54">
        <f>COUNTIF(D6:O6,"休園")</f>
        <v>1</v>
      </c>
      <c r="S6" s="54">
        <f>COUNTIF(D6:O6,"現")</f>
        <v>1</v>
      </c>
      <c r="T6" s="54">
        <f>SUM(P6:S6)</f>
        <v>9</v>
      </c>
      <c r="U6" s="108" t="s">
        <v>57</v>
      </c>
      <c r="V6" s="109"/>
    </row>
    <row r="7" spans="1:22" ht="12.6" customHeight="1" thickTop="1">
      <c r="A7" s="55">
        <v>1</v>
      </c>
      <c r="B7" s="56"/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8"/>
      <c r="P7" s="59">
        <f t="shared" ref="P7:P46" si="0">COUNTIF(D7:O7,"済")</f>
        <v>0</v>
      </c>
      <c r="Q7" s="60">
        <f t="shared" ref="Q7:Q46" si="1">COUNTIF(D7:O7,"減免")</f>
        <v>0</v>
      </c>
      <c r="R7" s="60">
        <f t="shared" ref="R7:R46" si="2">COUNTIF(D7:O7,"休園")</f>
        <v>0</v>
      </c>
      <c r="S7" s="60">
        <f t="shared" ref="S7:S46" si="3">COUNTIF(D7:O7,"現")</f>
        <v>0</v>
      </c>
      <c r="T7" s="60">
        <f t="shared" ref="T7:T46" si="4">SUM(P7:S7)</f>
        <v>0</v>
      </c>
      <c r="U7" s="110"/>
      <c r="V7" s="111"/>
    </row>
    <row r="8" spans="1:22" ht="12.6" customHeight="1">
      <c r="A8" s="61">
        <v>2</v>
      </c>
      <c r="B8" s="62"/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5">
        <f t="shared" si="0"/>
        <v>0</v>
      </c>
      <c r="Q8" s="66">
        <f t="shared" si="1"/>
        <v>0</v>
      </c>
      <c r="R8" s="66">
        <f t="shared" si="2"/>
        <v>0</v>
      </c>
      <c r="S8" s="66">
        <f t="shared" si="3"/>
        <v>0</v>
      </c>
      <c r="T8" s="66">
        <f t="shared" si="4"/>
        <v>0</v>
      </c>
      <c r="U8" s="112"/>
      <c r="V8" s="113"/>
    </row>
    <row r="9" spans="1:22" ht="12.6" customHeight="1">
      <c r="A9" s="61">
        <v>3</v>
      </c>
      <c r="B9" s="6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>
        <f t="shared" si="0"/>
        <v>0</v>
      </c>
      <c r="Q9" s="66">
        <f t="shared" si="1"/>
        <v>0</v>
      </c>
      <c r="R9" s="66">
        <f t="shared" si="2"/>
        <v>0</v>
      </c>
      <c r="S9" s="66">
        <f t="shared" si="3"/>
        <v>0</v>
      </c>
      <c r="T9" s="66">
        <f t="shared" si="4"/>
        <v>0</v>
      </c>
      <c r="U9" s="114"/>
      <c r="V9" s="115"/>
    </row>
    <row r="10" spans="1:22" ht="12.6" customHeight="1">
      <c r="A10" s="61">
        <v>4</v>
      </c>
      <c r="B10" s="62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5">
        <f t="shared" si="0"/>
        <v>0</v>
      </c>
      <c r="Q10" s="66">
        <f t="shared" si="1"/>
        <v>0</v>
      </c>
      <c r="R10" s="66">
        <f t="shared" si="2"/>
        <v>0</v>
      </c>
      <c r="S10" s="66">
        <f t="shared" si="3"/>
        <v>0</v>
      </c>
      <c r="T10" s="66">
        <f t="shared" si="4"/>
        <v>0</v>
      </c>
      <c r="U10" s="114"/>
      <c r="V10" s="115"/>
    </row>
    <row r="11" spans="1:22" ht="12.6" customHeight="1">
      <c r="A11" s="61">
        <v>5</v>
      </c>
      <c r="B11" s="62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5">
        <f t="shared" si="0"/>
        <v>0</v>
      </c>
      <c r="Q11" s="66">
        <f t="shared" si="1"/>
        <v>0</v>
      </c>
      <c r="R11" s="66">
        <f t="shared" si="2"/>
        <v>0</v>
      </c>
      <c r="S11" s="66">
        <f t="shared" si="3"/>
        <v>0</v>
      </c>
      <c r="T11" s="66">
        <f t="shared" si="4"/>
        <v>0</v>
      </c>
      <c r="U11" s="114"/>
      <c r="V11" s="115"/>
    </row>
    <row r="12" spans="1:22" ht="12.6" customHeight="1">
      <c r="A12" s="61">
        <v>6</v>
      </c>
      <c r="B12" s="62"/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>
        <f t="shared" si="0"/>
        <v>0</v>
      </c>
      <c r="Q12" s="66">
        <f t="shared" si="1"/>
        <v>0</v>
      </c>
      <c r="R12" s="66">
        <f t="shared" si="2"/>
        <v>0</v>
      </c>
      <c r="S12" s="66">
        <f t="shared" si="3"/>
        <v>0</v>
      </c>
      <c r="T12" s="66">
        <f t="shared" si="4"/>
        <v>0</v>
      </c>
      <c r="U12" s="114"/>
      <c r="V12" s="115"/>
    </row>
    <row r="13" spans="1:22" ht="12.6" customHeight="1">
      <c r="A13" s="61">
        <v>7</v>
      </c>
      <c r="B13" s="62"/>
      <c r="C13" s="63"/>
      <c r="D13" s="62"/>
      <c r="E13" s="62"/>
      <c r="F13" s="62"/>
      <c r="G13" s="64"/>
      <c r="H13" s="64"/>
      <c r="I13" s="64"/>
      <c r="J13" s="64"/>
      <c r="K13" s="64"/>
      <c r="L13" s="64"/>
      <c r="M13" s="64"/>
      <c r="N13" s="64"/>
      <c r="O13" s="64"/>
      <c r="P13" s="65">
        <f t="shared" si="0"/>
        <v>0</v>
      </c>
      <c r="Q13" s="66">
        <f t="shared" si="1"/>
        <v>0</v>
      </c>
      <c r="R13" s="66">
        <f t="shared" si="2"/>
        <v>0</v>
      </c>
      <c r="S13" s="66">
        <f t="shared" si="3"/>
        <v>0</v>
      </c>
      <c r="T13" s="66">
        <f t="shared" si="4"/>
        <v>0</v>
      </c>
      <c r="U13" s="114"/>
      <c r="V13" s="115"/>
    </row>
    <row r="14" spans="1:22" ht="12.6" customHeight="1">
      <c r="A14" s="61">
        <v>8</v>
      </c>
      <c r="B14" s="62"/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5">
        <f t="shared" si="0"/>
        <v>0</v>
      </c>
      <c r="Q14" s="66">
        <f t="shared" si="1"/>
        <v>0</v>
      </c>
      <c r="R14" s="66">
        <f t="shared" si="2"/>
        <v>0</v>
      </c>
      <c r="S14" s="66">
        <f t="shared" si="3"/>
        <v>0</v>
      </c>
      <c r="T14" s="66">
        <f t="shared" si="4"/>
        <v>0</v>
      </c>
      <c r="U14" s="114"/>
      <c r="V14" s="115"/>
    </row>
    <row r="15" spans="1:22" ht="12.6" customHeight="1">
      <c r="A15" s="61">
        <v>9</v>
      </c>
      <c r="B15" s="62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5">
        <f t="shared" si="0"/>
        <v>0</v>
      </c>
      <c r="Q15" s="66">
        <f t="shared" si="1"/>
        <v>0</v>
      </c>
      <c r="R15" s="66">
        <f t="shared" si="2"/>
        <v>0</v>
      </c>
      <c r="S15" s="66">
        <f t="shared" si="3"/>
        <v>0</v>
      </c>
      <c r="T15" s="66">
        <f t="shared" si="4"/>
        <v>0</v>
      </c>
      <c r="U15" s="114"/>
      <c r="V15" s="115"/>
    </row>
    <row r="16" spans="1:22" ht="12.6" customHeight="1">
      <c r="A16" s="61">
        <v>10</v>
      </c>
      <c r="B16" s="62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5">
        <f t="shared" si="0"/>
        <v>0</v>
      </c>
      <c r="Q16" s="66">
        <f t="shared" si="1"/>
        <v>0</v>
      </c>
      <c r="R16" s="66">
        <f t="shared" si="2"/>
        <v>0</v>
      </c>
      <c r="S16" s="66">
        <f t="shared" si="3"/>
        <v>0</v>
      </c>
      <c r="T16" s="66">
        <f t="shared" si="4"/>
        <v>0</v>
      </c>
      <c r="U16" s="114"/>
      <c r="V16" s="115"/>
    </row>
    <row r="17" spans="1:22" ht="12.6" customHeight="1">
      <c r="A17" s="61">
        <v>11</v>
      </c>
      <c r="B17" s="62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>
        <f t="shared" si="0"/>
        <v>0</v>
      </c>
      <c r="Q17" s="66">
        <f t="shared" si="1"/>
        <v>0</v>
      </c>
      <c r="R17" s="66">
        <f t="shared" si="2"/>
        <v>0</v>
      </c>
      <c r="S17" s="66">
        <f t="shared" si="3"/>
        <v>0</v>
      </c>
      <c r="T17" s="66">
        <f t="shared" si="4"/>
        <v>0</v>
      </c>
      <c r="U17" s="114"/>
      <c r="V17" s="115"/>
    </row>
    <row r="18" spans="1:22" ht="12.6" customHeight="1">
      <c r="A18" s="61">
        <v>12</v>
      </c>
      <c r="B18" s="67"/>
      <c r="C18" s="68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>
        <f t="shared" si="0"/>
        <v>0</v>
      </c>
      <c r="Q18" s="66">
        <f t="shared" si="1"/>
        <v>0</v>
      </c>
      <c r="R18" s="66">
        <f t="shared" si="2"/>
        <v>0</v>
      </c>
      <c r="S18" s="66">
        <f t="shared" si="3"/>
        <v>0</v>
      </c>
      <c r="T18" s="66">
        <f t="shared" si="4"/>
        <v>0</v>
      </c>
      <c r="U18" s="114"/>
      <c r="V18" s="115"/>
    </row>
    <row r="19" spans="1:22" ht="12.6" customHeight="1">
      <c r="A19" s="61">
        <v>13</v>
      </c>
      <c r="B19" s="62"/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5">
        <f t="shared" si="0"/>
        <v>0</v>
      </c>
      <c r="Q19" s="66">
        <f t="shared" si="1"/>
        <v>0</v>
      </c>
      <c r="R19" s="66">
        <f t="shared" si="2"/>
        <v>0</v>
      </c>
      <c r="S19" s="66">
        <f t="shared" si="3"/>
        <v>0</v>
      </c>
      <c r="T19" s="66">
        <f t="shared" si="4"/>
        <v>0</v>
      </c>
      <c r="U19" s="114"/>
      <c r="V19" s="115"/>
    </row>
    <row r="20" spans="1:22" ht="12.6" customHeight="1">
      <c r="A20" s="61">
        <v>14</v>
      </c>
      <c r="B20" s="62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5">
        <f t="shared" si="0"/>
        <v>0</v>
      </c>
      <c r="Q20" s="66">
        <f t="shared" si="1"/>
        <v>0</v>
      </c>
      <c r="R20" s="66">
        <f t="shared" si="2"/>
        <v>0</v>
      </c>
      <c r="S20" s="66">
        <f t="shared" si="3"/>
        <v>0</v>
      </c>
      <c r="T20" s="66">
        <f t="shared" si="4"/>
        <v>0</v>
      </c>
      <c r="U20" s="114"/>
      <c r="V20" s="115"/>
    </row>
    <row r="21" spans="1:22" ht="12.6" customHeight="1">
      <c r="A21" s="61">
        <v>15</v>
      </c>
      <c r="B21" s="62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>
        <f t="shared" si="0"/>
        <v>0</v>
      </c>
      <c r="Q21" s="66">
        <f t="shared" si="1"/>
        <v>0</v>
      </c>
      <c r="R21" s="66">
        <f t="shared" si="2"/>
        <v>0</v>
      </c>
      <c r="S21" s="66">
        <f t="shared" si="3"/>
        <v>0</v>
      </c>
      <c r="T21" s="66">
        <f t="shared" si="4"/>
        <v>0</v>
      </c>
      <c r="U21" s="114"/>
      <c r="V21" s="115"/>
    </row>
    <row r="22" spans="1:22" ht="12.6" customHeight="1">
      <c r="A22" s="61">
        <v>16</v>
      </c>
      <c r="B22" s="62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5">
        <f t="shared" si="0"/>
        <v>0</v>
      </c>
      <c r="Q22" s="66">
        <f t="shared" si="1"/>
        <v>0</v>
      </c>
      <c r="R22" s="66">
        <f t="shared" si="2"/>
        <v>0</v>
      </c>
      <c r="S22" s="66">
        <f t="shared" si="3"/>
        <v>0</v>
      </c>
      <c r="T22" s="66">
        <f t="shared" si="4"/>
        <v>0</v>
      </c>
      <c r="U22" s="114"/>
      <c r="V22" s="115"/>
    </row>
    <row r="23" spans="1:22" ht="12.6" customHeight="1">
      <c r="A23" s="61">
        <v>17</v>
      </c>
      <c r="B23" s="62"/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5">
        <f t="shared" si="0"/>
        <v>0</v>
      </c>
      <c r="Q23" s="66">
        <f t="shared" si="1"/>
        <v>0</v>
      </c>
      <c r="R23" s="66">
        <f t="shared" si="2"/>
        <v>0</v>
      </c>
      <c r="S23" s="66">
        <f t="shared" si="3"/>
        <v>0</v>
      </c>
      <c r="T23" s="66">
        <f t="shared" si="4"/>
        <v>0</v>
      </c>
      <c r="U23" s="114"/>
      <c r="V23" s="115"/>
    </row>
    <row r="24" spans="1:22" ht="12.6" customHeight="1">
      <c r="A24" s="61">
        <v>18</v>
      </c>
      <c r="B24" s="62"/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5">
        <f t="shared" si="0"/>
        <v>0</v>
      </c>
      <c r="Q24" s="66">
        <f t="shared" si="1"/>
        <v>0</v>
      </c>
      <c r="R24" s="66">
        <f t="shared" si="2"/>
        <v>0</v>
      </c>
      <c r="S24" s="66">
        <f t="shared" si="3"/>
        <v>0</v>
      </c>
      <c r="T24" s="66">
        <f t="shared" si="4"/>
        <v>0</v>
      </c>
      <c r="U24" s="114"/>
      <c r="V24" s="115"/>
    </row>
    <row r="25" spans="1:22" ht="12.6" customHeight="1">
      <c r="A25" s="61">
        <v>19</v>
      </c>
      <c r="B25" s="62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5">
        <f t="shared" si="0"/>
        <v>0</v>
      </c>
      <c r="Q25" s="66">
        <f t="shared" si="1"/>
        <v>0</v>
      </c>
      <c r="R25" s="66">
        <f t="shared" si="2"/>
        <v>0</v>
      </c>
      <c r="S25" s="66">
        <f t="shared" si="3"/>
        <v>0</v>
      </c>
      <c r="T25" s="66">
        <f t="shared" si="4"/>
        <v>0</v>
      </c>
      <c r="U25" s="114"/>
      <c r="V25" s="115"/>
    </row>
    <row r="26" spans="1:22" ht="12.6" customHeight="1" thickBot="1">
      <c r="A26" s="47">
        <v>20</v>
      </c>
      <c r="B26" s="67"/>
      <c r="C26" s="68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>
        <f t="shared" si="0"/>
        <v>0</v>
      </c>
      <c r="Q26" s="66">
        <f t="shared" si="1"/>
        <v>0</v>
      </c>
      <c r="R26" s="54">
        <f t="shared" si="2"/>
        <v>0</v>
      </c>
      <c r="S26" s="66">
        <f t="shared" si="3"/>
        <v>0</v>
      </c>
      <c r="T26" s="54">
        <f t="shared" si="4"/>
        <v>0</v>
      </c>
      <c r="U26" s="114"/>
      <c r="V26" s="115"/>
    </row>
    <row r="27" spans="1:22" ht="12.6" customHeight="1">
      <c r="A27" s="69">
        <v>1</v>
      </c>
      <c r="B27" s="70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3">
        <f t="shared" si="0"/>
        <v>0</v>
      </c>
      <c r="Q27" s="74">
        <f t="shared" si="1"/>
        <v>0</v>
      </c>
      <c r="R27" s="74">
        <f t="shared" si="2"/>
        <v>0</v>
      </c>
      <c r="S27" s="74">
        <f t="shared" si="3"/>
        <v>0</v>
      </c>
      <c r="T27" s="74">
        <f t="shared" si="4"/>
        <v>0</v>
      </c>
      <c r="U27" s="116"/>
      <c r="V27" s="117"/>
    </row>
    <row r="28" spans="1:22" ht="12.6" customHeight="1">
      <c r="A28" s="61">
        <v>2</v>
      </c>
      <c r="B28" s="62"/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5">
        <f t="shared" si="0"/>
        <v>0</v>
      </c>
      <c r="Q28" s="54">
        <f t="shared" si="1"/>
        <v>0</v>
      </c>
      <c r="R28" s="66">
        <f t="shared" si="2"/>
        <v>0</v>
      </c>
      <c r="S28" s="66">
        <f t="shared" si="3"/>
        <v>0</v>
      </c>
      <c r="T28" s="66">
        <f t="shared" si="4"/>
        <v>0</v>
      </c>
      <c r="U28" s="114"/>
      <c r="V28" s="115"/>
    </row>
    <row r="29" spans="1:22" ht="12.6" customHeight="1">
      <c r="A29" s="61">
        <v>3</v>
      </c>
      <c r="B29" s="67"/>
      <c r="C29" s="68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>
        <f t="shared" si="0"/>
        <v>0</v>
      </c>
      <c r="Q29" s="54">
        <f t="shared" si="1"/>
        <v>0</v>
      </c>
      <c r="R29" s="66">
        <f t="shared" si="2"/>
        <v>0</v>
      </c>
      <c r="S29" s="66">
        <f t="shared" si="3"/>
        <v>0</v>
      </c>
      <c r="T29" s="66">
        <f t="shared" si="4"/>
        <v>0</v>
      </c>
      <c r="U29" s="114"/>
      <c r="V29" s="115"/>
    </row>
    <row r="30" spans="1:22" ht="12.6" customHeight="1">
      <c r="A30" s="61">
        <v>4</v>
      </c>
      <c r="B30" s="62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>
        <f t="shared" si="0"/>
        <v>0</v>
      </c>
      <c r="Q30" s="54">
        <f t="shared" si="1"/>
        <v>0</v>
      </c>
      <c r="R30" s="66">
        <f t="shared" si="2"/>
        <v>0</v>
      </c>
      <c r="S30" s="66">
        <f t="shared" si="3"/>
        <v>0</v>
      </c>
      <c r="T30" s="66">
        <f t="shared" si="4"/>
        <v>0</v>
      </c>
      <c r="U30" s="114"/>
      <c r="V30" s="115"/>
    </row>
    <row r="31" spans="1:22" ht="12.6" customHeight="1">
      <c r="A31" s="61">
        <v>5</v>
      </c>
      <c r="B31" s="62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5">
        <f t="shared" si="0"/>
        <v>0</v>
      </c>
      <c r="Q31" s="54">
        <f t="shared" si="1"/>
        <v>0</v>
      </c>
      <c r="R31" s="66">
        <f t="shared" si="2"/>
        <v>0</v>
      </c>
      <c r="S31" s="66">
        <f t="shared" si="3"/>
        <v>0</v>
      </c>
      <c r="T31" s="66">
        <f t="shared" si="4"/>
        <v>0</v>
      </c>
      <c r="U31" s="114"/>
      <c r="V31" s="115"/>
    </row>
    <row r="32" spans="1:22" ht="12.6" customHeight="1">
      <c r="A32" s="61">
        <v>6</v>
      </c>
      <c r="B32" s="62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>
        <f t="shared" si="0"/>
        <v>0</v>
      </c>
      <c r="Q32" s="54">
        <f t="shared" si="1"/>
        <v>0</v>
      </c>
      <c r="R32" s="66">
        <f t="shared" si="2"/>
        <v>0</v>
      </c>
      <c r="S32" s="66">
        <f t="shared" si="3"/>
        <v>0</v>
      </c>
      <c r="T32" s="66">
        <f t="shared" si="4"/>
        <v>0</v>
      </c>
      <c r="U32" s="114"/>
      <c r="V32" s="115"/>
    </row>
    <row r="33" spans="1:24" ht="12.6" customHeight="1">
      <c r="A33" s="61">
        <v>7</v>
      </c>
      <c r="B33" s="62"/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>
        <f t="shared" si="0"/>
        <v>0</v>
      </c>
      <c r="Q33" s="54">
        <f t="shared" si="1"/>
        <v>0</v>
      </c>
      <c r="R33" s="66">
        <f t="shared" si="2"/>
        <v>0</v>
      </c>
      <c r="S33" s="66">
        <f t="shared" si="3"/>
        <v>0</v>
      </c>
      <c r="T33" s="66">
        <f t="shared" si="4"/>
        <v>0</v>
      </c>
      <c r="U33" s="114"/>
      <c r="V33" s="115"/>
    </row>
    <row r="34" spans="1:24" ht="12.6" customHeight="1">
      <c r="A34" s="61">
        <v>8</v>
      </c>
      <c r="B34" s="62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5">
        <f t="shared" si="0"/>
        <v>0</v>
      </c>
      <c r="Q34" s="54">
        <f t="shared" si="1"/>
        <v>0</v>
      </c>
      <c r="R34" s="66">
        <f t="shared" si="2"/>
        <v>0</v>
      </c>
      <c r="S34" s="66">
        <f t="shared" si="3"/>
        <v>0</v>
      </c>
      <c r="T34" s="66">
        <f t="shared" si="4"/>
        <v>0</v>
      </c>
      <c r="U34" s="114"/>
      <c r="V34" s="115"/>
    </row>
    <row r="35" spans="1:24" ht="12.6" customHeight="1">
      <c r="A35" s="61">
        <v>9</v>
      </c>
      <c r="B35" s="62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5">
        <f t="shared" si="0"/>
        <v>0</v>
      </c>
      <c r="Q35" s="54">
        <f t="shared" si="1"/>
        <v>0</v>
      </c>
      <c r="R35" s="66">
        <f t="shared" si="2"/>
        <v>0</v>
      </c>
      <c r="S35" s="66">
        <f t="shared" si="3"/>
        <v>0</v>
      </c>
      <c r="T35" s="66">
        <f t="shared" si="4"/>
        <v>0</v>
      </c>
      <c r="U35" s="114"/>
      <c r="V35" s="115"/>
    </row>
    <row r="36" spans="1:24" ht="12.6" customHeight="1">
      <c r="A36" s="61">
        <v>10</v>
      </c>
      <c r="B36" s="62"/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5">
        <f t="shared" si="0"/>
        <v>0</v>
      </c>
      <c r="Q36" s="54">
        <f t="shared" si="1"/>
        <v>0</v>
      </c>
      <c r="R36" s="66">
        <f t="shared" si="2"/>
        <v>0</v>
      </c>
      <c r="S36" s="66">
        <f t="shared" si="3"/>
        <v>0</v>
      </c>
      <c r="T36" s="66">
        <f t="shared" si="4"/>
        <v>0</v>
      </c>
      <c r="U36" s="114"/>
      <c r="V36" s="115"/>
    </row>
    <row r="37" spans="1:24" ht="12.6" customHeight="1">
      <c r="A37" s="61">
        <v>11</v>
      </c>
      <c r="B37" s="62"/>
      <c r="C37" s="6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>
        <f t="shared" si="0"/>
        <v>0</v>
      </c>
      <c r="Q37" s="54">
        <f t="shared" si="1"/>
        <v>0</v>
      </c>
      <c r="R37" s="66">
        <f t="shared" si="2"/>
        <v>0</v>
      </c>
      <c r="S37" s="66">
        <f t="shared" si="3"/>
        <v>0</v>
      </c>
      <c r="T37" s="66">
        <f t="shared" si="4"/>
        <v>0</v>
      </c>
      <c r="U37" s="114"/>
      <c r="V37" s="115"/>
    </row>
    <row r="38" spans="1:24" ht="12.6" customHeight="1">
      <c r="A38" s="61">
        <v>12</v>
      </c>
      <c r="B38" s="62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5">
        <f t="shared" si="0"/>
        <v>0</v>
      </c>
      <c r="Q38" s="54">
        <f t="shared" si="1"/>
        <v>0</v>
      </c>
      <c r="R38" s="66">
        <f t="shared" si="2"/>
        <v>0</v>
      </c>
      <c r="S38" s="66">
        <f t="shared" si="3"/>
        <v>0</v>
      </c>
      <c r="T38" s="66">
        <f t="shared" si="4"/>
        <v>0</v>
      </c>
      <c r="U38" s="114"/>
      <c r="V38" s="115"/>
    </row>
    <row r="39" spans="1:24" ht="12.6" customHeight="1">
      <c r="A39" s="61">
        <v>13</v>
      </c>
      <c r="B39" s="62"/>
      <c r="C39" s="63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5">
        <f t="shared" si="0"/>
        <v>0</v>
      </c>
      <c r="Q39" s="54">
        <f t="shared" si="1"/>
        <v>0</v>
      </c>
      <c r="R39" s="66">
        <f t="shared" si="2"/>
        <v>0</v>
      </c>
      <c r="S39" s="66">
        <f t="shared" si="3"/>
        <v>0</v>
      </c>
      <c r="T39" s="66">
        <f t="shared" si="4"/>
        <v>0</v>
      </c>
      <c r="U39" s="114"/>
      <c r="V39" s="115"/>
    </row>
    <row r="40" spans="1:24" ht="12.6" customHeight="1">
      <c r="A40" s="61">
        <v>14</v>
      </c>
      <c r="B40" s="62"/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5">
        <f t="shared" si="0"/>
        <v>0</v>
      </c>
      <c r="Q40" s="54">
        <f t="shared" si="1"/>
        <v>0</v>
      </c>
      <c r="R40" s="66">
        <f t="shared" si="2"/>
        <v>0</v>
      </c>
      <c r="S40" s="66">
        <f t="shared" si="3"/>
        <v>0</v>
      </c>
      <c r="T40" s="66">
        <f t="shared" si="4"/>
        <v>0</v>
      </c>
      <c r="U40" s="114"/>
      <c r="V40" s="115"/>
    </row>
    <row r="41" spans="1:24" ht="12.6" customHeight="1">
      <c r="A41" s="61">
        <v>15</v>
      </c>
      <c r="B41" s="67"/>
      <c r="C41" s="68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3">
        <f t="shared" si="0"/>
        <v>0</v>
      </c>
      <c r="Q41" s="54">
        <f t="shared" si="1"/>
        <v>0</v>
      </c>
      <c r="R41" s="66">
        <f t="shared" si="2"/>
        <v>0</v>
      </c>
      <c r="S41" s="66">
        <f t="shared" si="3"/>
        <v>0</v>
      </c>
      <c r="T41" s="66">
        <f t="shared" si="4"/>
        <v>0</v>
      </c>
      <c r="U41" s="114"/>
      <c r="V41" s="115"/>
    </row>
    <row r="42" spans="1:24" ht="12.6" customHeight="1">
      <c r="A42" s="61">
        <v>16</v>
      </c>
      <c r="B42" s="62"/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5">
        <f t="shared" si="0"/>
        <v>0</v>
      </c>
      <c r="Q42" s="54">
        <f t="shared" si="1"/>
        <v>0</v>
      </c>
      <c r="R42" s="66">
        <f t="shared" si="2"/>
        <v>0</v>
      </c>
      <c r="S42" s="66">
        <f t="shared" si="3"/>
        <v>0</v>
      </c>
      <c r="T42" s="66">
        <f t="shared" si="4"/>
        <v>0</v>
      </c>
      <c r="U42" s="114"/>
      <c r="V42" s="115"/>
    </row>
    <row r="43" spans="1:24" ht="12.6" customHeight="1">
      <c r="A43" s="61">
        <v>17</v>
      </c>
      <c r="B43" s="62"/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5">
        <f t="shared" si="0"/>
        <v>0</v>
      </c>
      <c r="Q43" s="54">
        <f t="shared" si="1"/>
        <v>0</v>
      </c>
      <c r="R43" s="66">
        <f t="shared" si="2"/>
        <v>0</v>
      </c>
      <c r="S43" s="66">
        <f t="shared" si="3"/>
        <v>0</v>
      </c>
      <c r="T43" s="66">
        <f t="shared" si="4"/>
        <v>0</v>
      </c>
      <c r="U43" s="114"/>
      <c r="V43" s="115"/>
    </row>
    <row r="44" spans="1:24" ht="12.6" customHeight="1">
      <c r="A44" s="61">
        <v>18</v>
      </c>
      <c r="B44" s="62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5">
        <f t="shared" si="0"/>
        <v>0</v>
      </c>
      <c r="Q44" s="54">
        <f t="shared" si="1"/>
        <v>0</v>
      </c>
      <c r="R44" s="66">
        <f t="shared" si="2"/>
        <v>0</v>
      </c>
      <c r="S44" s="66">
        <f t="shared" si="3"/>
        <v>0</v>
      </c>
      <c r="T44" s="66">
        <f t="shared" si="4"/>
        <v>0</v>
      </c>
      <c r="U44" s="114"/>
      <c r="V44" s="115"/>
    </row>
    <row r="45" spans="1:24" ht="12.6" customHeight="1">
      <c r="A45" s="61">
        <v>19</v>
      </c>
      <c r="B45" s="62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5">
        <f t="shared" si="0"/>
        <v>0</v>
      </c>
      <c r="Q45" s="54">
        <f t="shared" si="1"/>
        <v>0</v>
      </c>
      <c r="R45" s="66">
        <f t="shared" si="2"/>
        <v>0</v>
      </c>
      <c r="S45" s="66">
        <f t="shared" si="3"/>
        <v>0</v>
      </c>
      <c r="T45" s="66">
        <f t="shared" si="4"/>
        <v>0</v>
      </c>
      <c r="U45" s="114"/>
      <c r="V45" s="115"/>
    </row>
    <row r="46" spans="1:24" ht="12.6" customHeight="1" thickBot="1">
      <c r="A46" s="47">
        <v>20</v>
      </c>
      <c r="B46" s="67"/>
      <c r="C46" s="68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3">
        <f t="shared" si="0"/>
        <v>0</v>
      </c>
      <c r="Q46" s="54">
        <f t="shared" si="1"/>
        <v>0</v>
      </c>
      <c r="R46" s="54">
        <f t="shared" si="2"/>
        <v>0</v>
      </c>
      <c r="S46" s="54">
        <f t="shared" si="3"/>
        <v>0</v>
      </c>
      <c r="T46" s="54">
        <f t="shared" si="4"/>
        <v>0</v>
      </c>
      <c r="U46" s="120"/>
      <c r="V46" s="121"/>
    </row>
    <row r="47" spans="1:24" ht="12.6" customHeight="1" thickTop="1">
      <c r="A47" s="122" t="s">
        <v>39</v>
      </c>
      <c r="B47" s="123"/>
      <c r="C47" s="123"/>
      <c r="D47" s="60">
        <f>COUNTIF(D7:D46,"済")</f>
        <v>0</v>
      </c>
      <c r="E47" s="60">
        <f t="shared" ref="E47:O47" si="5">COUNTIF(E7:E46,"済")</f>
        <v>0</v>
      </c>
      <c r="F47" s="60">
        <f t="shared" si="5"/>
        <v>0</v>
      </c>
      <c r="G47" s="60">
        <f t="shared" si="5"/>
        <v>0</v>
      </c>
      <c r="H47" s="60">
        <f t="shared" si="5"/>
        <v>0</v>
      </c>
      <c r="I47" s="60">
        <f t="shared" si="5"/>
        <v>0</v>
      </c>
      <c r="J47" s="60">
        <f t="shared" si="5"/>
        <v>0</v>
      </c>
      <c r="K47" s="60">
        <f t="shared" si="5"/>
        <v>0</v>
      </c>
      <c r="L47" s="60">
        <f t="shared" si="5"/>
        <v>0</v>
      </c>
      <c r="M47" s="60">
        <f t="shared" si="5"/>
        <v>0</v>
      </c>
      <c r="N47" s="60">
        <f t="shared" si="5"/>
        <v>0</v>
      </c>
      <c r="O47" s="60">
        <f t="shared" si="5"/>
        <v>0</v>
      </c>
      <c r="P47" s="75">
        <f>SUM(D47:O47)</f>
        <v>0</v>
      </c>
      <c r="Q47" s="76"/>
      <c r="R47" s="77"/>
      <c r="S47" s="77"/>
      <c r="T47" s="77"/>
      <c r="U47" s="78"/>
      <c r="V47" s="79"/>
      <c r="X47" s="29">
        <f>SUM(P6:P46)</f>
        <v>6</v>
      </c>
    </row>
    <row r="48" spans="1:24" ht="12.6" customHeight="1">
      <c r="A48" s="124" t="s">
        <v>37</v>
      </c>
      <c r="B48" s="125"/>
      <c r="C48" s="125"/>
      <c r="D48" s="66">
        <f>COUNTIF(D7:D46,"減免")</f>
        <v>0</v>
      </c>
      <c r="E48" s="66">
        <f t="shared" ref="E48:O48" si="6">COUNTIF(E7:E46,"減免")</f>
        <v>0</v>
      </c>
      <c r="F48" s="66">
        <f t="shared" si="6"/>
        <v>0</v>
      </c>
      <c r="G48" s="66">
        <f t="shared" si="6"/>
        <v>0</v>
      </c>
      <c r="H48" s="66">
        <f t="shared" si="6"/>
        <v>0</v>
      </c>
      <c r="I48" s="66">
        <f t="shared" si="6"/>
        <v>0</v>
      </c>
      <c r="J48" s="66">
        <f t="shared" si="6"/>
        <v>0</v>
      </c>
      <c r="K48" s="66">
        <f t="shared" si="6"/>
        <v>0</v>
      </c>
      <c r="L48" s="66">
        <f t="shared" si="6"/>
        <v>0</v>
      </c>
      <c r="M48" s="66">
        <f t="shared" si="6"/>
        <v>0</v>
      </c>
      <c r="N48" s="66">
        <f t="shared" si="6"/>
        <v>0</v>
      </c>
      <c r="O48" s="66">
        <f t="shared" si="6"/>
        <v>0</v>
      </c>
      <c r="P48" s="80"/>
      <c r="Q48" s="81">
        <f>SUM(Q7:Q46)</f>
        <v>0</v>
      </c>
      <c r="R48" s="82"/>
      <c r="S48" s="82"/>
      <c r="T48" s="82"/>
      <c r="U48" s="63"/>
      <c r="V48" s="83"/>
    </row>
    <row r="49" spans="1:24" ht="12.6" customHeight="1">
      <c r="A49" s="124" t="s">
        <v>38</v>
      </c>
      <c r="B49" s="125"/>
      <c r="C49" s="125"/>
      <c r="D49" s="66">
        <f>COUNTIF(D7:D46,"休園")</f>
        <v>0</v>
      </c>
      <c r="E49" s="66">
        <f t="shared" ref="E49:O49" si="7">COUNTIF(E7:E46,"休園")</f>
        <v>0</v>
      </c>
      <c r="F49" s="66">
        <f t="shared" si="7"/>
        <v>0</v>
      </c>
      <c r="G49" s="66">
        <f t="shared" si="7"/>
        <v>0</v>
      </c>
      <c r="H49" s="66">
        <f t="shared" si="7"/>
        <v>0</v>
      </c>
      <c r="I49" s="66">
        <f t="shared" si="7"/>
        <v>0</v>
      </c>
      <c r="J49" s="66">
        <f t="shared" si="7"/>
        <v>0</v>
      </c>
      <c r="K49" s="66">
        <f t="shared" si="7"/>
        <v>0</v>
      </c>
      <c r="L49" s="66">
        <f t="shared" si="7"/>
        <v>0</v>
      </c>
      <c r="M49" s="66">
        <f t="shared" si="7"/>
        <v>0</v>
      </c>
      <c r="N49" s="66">
        <f t="shared" si="7"/>
        <v>0</v>
      </c>
      <c r="O49" s="66">
        <f t="shared" si="7"/>
        <v>0</v>
      </c>
      <c r="P49" s="80"/>
      <c r="Q49" s="84"/>
      <c r="R49" s="85">
        <f>SUM(R7:R46)</f>
        <v>0</v>
      </c>
      <c r="S49" s="85" t="s">
        <v>25</v>
      </c>
      <c r="T49" s="85"/>
      <c r="U49" s="86"/>
      <c r="V49" s="87"/>
    </row>
    <row r="50" spans="1:24" ht="12.6" customHeight="1">
      <c r="A50" s="124" t="s">
        <v>26</v>
      </c>
      <c r="B50" s="125"/>
      <c r="C50" s="125"/>
      <c r="D50" s="66">
        <f>COUNTIF(D7:D46,"現")</f>
        <v>0</v>
      </c>
      <c r="E50" s="66">
        <f t="shared" ref="E50:O50" si="8">COUNTIF(E7:E46,"現")</f>
        <v>0</v>
      </c>
      <c r="F50" s="66">
        <f t="shared" si="8"/>
        <v>0</v>
      </c>
      <c r="G50" s="66">
        <f t="shared" si="8"/>
        <v>0</v>
      </c>
      <c r="H50" s="66">
        <f t="shared" si="8"/>
        <v>0</v>
      </c>
      <c r="I50" s="66">
        <f t="shared" si="8"/>
        <v>0</v>
      </c>
      <c r="J50" s="66">
        <f t="shared" si="8"/>
        <v>0</v>
      </c>
      <c r="K50" s="66">
        <f t="shared" si="8"/>
        <v>0</v>
      </c>
      <c r="L50" s="66">
        <f t="shared" si="8"/>
        <v>0</v>
      </c>
      <c r="M50" s="66">
        <f t="shared" si="8"/>
        <v>0</v>
      </c>
      <c r="N50" s="66">
        <f t="shared" si="8"/>
        <v>0</v>
      </c>
      <c r="O50" s="66">
        <f t="shared" si="8"/>
        <v>0</v>
      </c>
      <c r="P50" s="80"/>
      <c r="Q50" s="81"/>
      <c r="R50" s="82" t="s">
        <v>25</v>
      </c>
      <c r="S50" s="82">
        <f>SUM(S7:S46)</f>
        <v>0</v>
      </c>
      <c r="T50" s="82"/>
      <c r="U50" s="63"/>
      <c r="V50" s="83"/>
    </row>
    <row r="51" spans="1:24" ht="12.6" customHeight="1" thickBot="1">
      <c r="A51" s="118" t="s">
        <v>15</v>
      </c>
      <c r="B51" s="119"/>
      <c r="C51" s="119"/>
      <c r="D51" s="88">
        <f>SUM(D47:D50)</f>
        <v>0</v>
      </c>
      <c r="E51" s="88">
        <f t="shared" ref="E51:O51" si="9">SUM(E47:E50)</f>
        <v>0</v>
      </c>
      <c r="F51" s="88">
        <f t="shared" si="9"/>
        <v>0</v>
      </c>
      <c r="G51" s="88">
        <f t="shared" si="9"/>
        <v>0</v>
      </c>
      <c r="H51" s="88">
        <f t="shared" si="9"/>
        <v>0</v>
      </c>
      <c r="I51" s="88">
        <f t="shared" si="9"/>
        <v>0</v>
      </c>
      <c r="J51" s="88">
        <f t="shared" si="9"/>
        <v>0</v>
      </c>
      <c r="K51" s="88">
        <f t="shared" si="9"/>
        <v>0</v>
      </c>
      <c r="L51" s="88">
        <f t="shared" si="9"/>
        <v>0</v>
      </c>
      <c r="M51" s="88">
        <f t="shared" si="9"/>
        <v>0</v>
      </c>
      <c r="N51" s="88">
        <f t="shared" si="9"/>
        <v>0</v>
      </c>
      <c r="O51" s="88">
        <f t="shared" si="9"/>
        <v>0</v>
      </c>
      <c r="P51" s="89"/>
      <c r="Q51" s="90"/>
      <c r="R51" s="91"/>
      <c r="S51" s="91"/>
      <c r="T51" s="92">
        <f>P47+Q48+R49+S50</f>
        <v>0</v>
      </c>
      <c r="U51" s="93"/>
      <c r="V51" s="94"/>
      <c r="X51" s="29">
        <f>SUM(T6:T46)</f>
        <v>9</v>
      </c>
    </row>
  </sheetData>
  <mergeCells count="52">
    <mergeCell ref="A51:C51"/>
    <mergeCell ref="U45:V45"/>
    <mergeCell ref="U46:V46"/>
    <mergeCell ref="A47:C47"/>
    <mergeCell ref="A48:C48"/>
    <mergeCell ref="A49:C49"/>
    <mergeCell ref="A50:C50"/>
    <mergeCell ref="U44:V44"/>
    <mergeCell ref="U33:V33"/>
    <mergeCell ref="U34:V34"/>
    <mergeCell ref="U35:V35"/>
    <mergeCell ref="U36:V36"/>
    <mergeCell ref="U37:V37"/>
    <mergeCell ref="U38:V38"/>
    <mergeCell ref="U39:V39"/>
    <mergeCell ref="U40:V40"/>
    <mergeCell ref="U41:V41"/>
    <mergeCell ref="U42:V42"/>
    <mergeCell ref="U43:V43"/>
    <mergeCell ref="U19:V19"/>
    <mergeCell ref="U32:V32"/>
    <mergeCell ref="U21:V21"/>
    <mergeCell ref="U22:V22"/>
    <mergeCell ref="U23:V23"/>
    <mergeCell ref="U24:V24"/>
    <mergeCell ref="U25:V25"/>
    <mergeCell ref="U26:V26"/>
    <mergeCell ref="U27:V27"/>
    <mergeCell ref="U28:V28"/>
    <mergeCell ref="U29:V29"/>
    <mergeCell ref="U30:V30"/>
    <mergeCell ref="U31:V31"/>
    <mergeCell ref="U14:V14"/>
    <mergeCell ref="U15:V15"/>
    <mergeCell ref="U16:V16"/>
    <mergeCell ref="U17:V17"/>
    <mergeCell ref="U18:V18"/>
    <mergeCell ref="D1:O2"/>
    <mergeCell ref="S1:U1"/>
    <mergeCell ref="Q2:T2"/>
    <mergeCell ref="Q3:T3"/>
    <mergeCell ref="Q4:T4"/>
    <mergeCell ref="U5:V5"/>
    <mergeCell ref="U6:V6"/>
    <mergeCell ref="U7:V7"/>
    <mergeCell ref="U8:V8"/>
    <mergeCell ref="U20:V20"/>
    <mergeCell ref="U9:V9"/>
    <mergeCell ref="U10:V10"/>
    <mergeCell ref="U11:V11"/>
    <mergeCell ref="U12:V12"/>
    <mergeCell ref="U13:V13"/>
  </mergeCells>
  <phoneticPr fontId="1"/>
  <printOptions verticalCentered="1"/>
  <pageMargins left="0.39370078740157483" right="0.78740157480314965" top="0.78740157480314965" bottom="0.78740157480314965" header="0.31496062992125984" footer="0.27559055118110237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E546-6DE0-46D2-8400-F111E690A384}">
  <dimension ref="A1:X51"/>
  <sheetViews>
    <sheetView view="pageBreakPreview" zoomScaleNormal="100" zoomScaleSheetLayoutView="100" workbookViewId="0">
      <selection activeCell="B7" sqref="B7"/>
    </sheetView>
  </sheetViews>
  <sheetFormatPr defaultRowHeight="13.5"/>
  <cols>
    <col min="1" max="1" width="3.875" style="29" customWidth="1"/>
    <col min="2" max="2" width="15.625" style="29" customWidth="1"/>
    <col min="3" max="3" width="7.125" style="29" bestFit="1" customWidth="1"/>
    <col min="4" max="15" width="5.625" style="29" customWidth="1"/>
    <col min="16" max="16" width="4.625" style="29" bestFit="1" customWidth="1"/>
    <col min="17" max="19" width="5.375" style="29" bestFit="1" customWidth="1"/>
    <col min="20" max="20" width="6.625" style="29" customWidth="1"/>
    <col min="21" max="21" width="24.625" style="29" customWidth="1"/>
    <col min="22" max="22" width="2.5" style="29" customWidth="1"/>
    <col min="23" max="23" width="4.625" style="29" customWidth="1"/>
    <col min="24" max="16384" width="9" style="29"/>
  </cols>
  <sheetData>
    <row r="1" spans="1:22" ht="24.75" customHeight="1" thickBot="1">
      <c r="A1" s="28" t="s">
        <v>28</v>
      </c>
      <c r="D1" s="95" t="s">
        <v>50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S1" s="96" t="s">
        <v>52</v>
      </c>
      <c r="T1" s="96"/>
      <c r="U1" s="96"/>
    </row>
    <row r="2" spans="1:22" ht="12.75" customHeight="1"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30"/>
      <c r="Q2" s="97" t="s">
        <v>53</v>
      </c>
      <c r="R2" s="98"/>
      <c r="S2" s="98"/>
      <c r="T2" s="99"/>
      <c r="U2" s="31">
        <v>27000</v>
      </c>
      <c r="V2" s="32" t="s">
        <v>29</v>
      </c>
    </row>
    <row r="3" spans="1:22" ht="12.75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00" t="s">
        <v>51</v>
      </c>
      <c r="R3" s="101"/>
      <c r="S3" s="101"/>
      <c r="T3" s="102"/>
      <c r="U3" s="35">
        <v>1000</v>
      </c>
      <c r="V3" s="36" t="s">
        <v>29</v>
      </c>
    </row>
    <row r="4" spans="1:22" ht="12.75" customHeight="1" thickBot="1">
      <c r="B4" s="29" t="s">
        <v>27</v>
      </c>
      <c r="D4" s="29" t="s">
        <v>48</v>
      </c>
      <c r="P4" s="37"/>
      <c r="Q4" s="103"/>
      <c r="R4" s="104"/>
      <c r="S4" s="104"/>
      <c r="T4" s="105"/>
      <c r="U4" s="38"/>
      <c r="V4" s="39" t="s">
        <v>29</v>
      </c>
    </row>
    <row r="5" spans="1:22" ht="27.95" customHeight="1">
      <c r="A5" s="40" t="s">
        <v>22</v>
      </c>
      <c r="B5" s="41" t="s">
        <v>23</v>
      </c>
      <c r="C5" s="42" t="s">
        <v>30</v>
      </c>
      <c r="D5" s="43" t="s">
        <v>0</v>
      </c>
      <c r="E5" s="43" t="s">
        <v>1</v>
      </c>
      <c r="F5" s="43" t="s">
        <v>2</v>
      </c>
      <c r="G5" s="43" t="s">
        <v>3</v>
      </c>
      <c r="H5" s="43" t="s">
        <v>4</v>
      </c>
      <c r="I5" s="43" t="s">
        <v>5</v>
      </c>
      <c r="J5" s="43" t="s">
        <v>6</v>
      </c>
      <c r="K5" s="43" t="s">
        <v>7</v>
      </c>
      <c r="L5" s="43" t="s">
        <v>8</v>
      </c>
      <c r="M5" s="43" t="s">
        <v>9</v>
      </c>
      <c r="N5" s="43" t="s">
        <v>10</v>
      </c>
      <c r="O5" s="43" t="s">
        <v>11</v>
      </c>
      <c r="P5" s="44" t="s">
        <v>43</v>
      </c>
      <c r="Q5" s="45" t="s">
        <v>44</v>
      </c>
      <c r="R5" s="45" t="s">
        <v>45</v>
      </c>
      <c r="S5" s="45" t="s">
        <v>46</v>
      </c>
      <c r="T5" s="46" t="s">
        <v>18</v>
      </c>
      <c r="U5" s="106" t="s">
        <v>49</v>
      </c>
      <c r="V5" s="107"/>
    </row>
    <row r="6" spans="1:22" ht="28.5" customHeight="1" thickBot="1">
      <c r="A6" s="47" t="s">
        <v>41</v>
      </c>
      <c r="B6" s="48" t="s">
        <v>32</v>
      </c>
      <c r="C6" s="49">
        <v>28000</v>
      </c>
      <c r="D6" s="48" t="s">
        <v>31</v>
      </c>
      <c r="E6" s="48" t="s">
        <v>31</v>
      </c>
      <c r="F6" s="48" t="s">
        <v>31</v>
      </c>
      <c r="G6" s="48" t="s">
        <v>35</v>
      </c>
      <c r="H6" s="48" t="s">
        <v>31</v>
      </c>
      <c r="I6" s="48" t="s">
        <v>31</v>
      </c>
      <c r="J6" s="48" t="s">
        <v>47</v>
      </c>
      <c r="K6" s="48" t="s">
        <v>31</v>
      </c>
      <c r="L6" s="48" t="s">
        <v>36</v>
      </c>
      <c r="M6" s="50" t="s">
        <v>34</v>
      </c>
      <c r="N6" s="51" t="s">
        <v>42</v>
      </c>
      <c r="O6" s="52" t="s">
        <v>33</v>
      </c>
      <c r="P6" s="53">
        <f>COUNTIF(D6:O6,"済")</f>
        <v>6</v>
      </c>
      <c r="Q6" s="54">
        <f>COUNTIF(D6:O6,"減免")</f>
        <v>1</v>
      </c>
      <c r="R6" s="54">
        <f>COUNTIF(D6:O6,"休園")</f>
        <v>1</v>
      </c>
      <c r="S6" s="54">
        <f>COUNTIF(D6:O6,"現")</f>
        <v>1</v>
      </c>
      <c r="T6" s="54">
        <f>SUM(P6:S6)</f>
        <v>9</v>
      </c>
      <c r="U6" s="108" t="s">
        <v>54</v>
      </c>
      <c r="V6" s="109"/>
    </row>
    <row r="7" spans="1:22" ht="12.6" customHeight="1" thickTop="1">
      <c r="A7" s="55">
        <v>1</v>
      </c>
      <c r="B7" s="56"/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8"/>
      <c r="P7" s="59">
        <f t="shared" ref="P7:P46" si="0">COUNTIF(D7:O7,"済")</f>
        <v>0</v>
      </c>
      <c r="Q7" s="60">
        <f t="shared" ref="Q7:Q46" si="1">COUNTIF(D7:O7,"減免")</f>
        <v>0</v>
      </c>
      <c r="R7" s="60">
        <f t="shared" ref="R7:R46" si="2">COUNTIF(D7:O7,"休園")</f>
        <v>0</v>
      </c>
      <c r="S7" s="60">
        <f t="shared" ref="S7:S46" si="3">COUNTIF(D7:O7,"現")</f>
        <v>0</v>
      </c>
      <c r="T7" s="60">
        <f t="shared" ref="T7:T46" si="4">SUM(P7:S7)</f>
        <v>0</v>
      </c>
      <c r="U7" s="110"/>
      <c r="V7" s="111"/>
    </row>
    <row r="8" spans="1:22" ht="12.6" customHeight="1">
      <c r="A8" s="61">
        <v>2</v>
      </c>
      <c r="B8" s="62"/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5">
        <f t="shared" si="0"/>
        <v>0</v>
      </c>
      <c r="Q8" s="66">
        <f t="shared" si="1"/>
        <v>0</v>
      </c>
      <c r="R8" s="66">
        <f t="shared" si="2"/>
        <v>0</v>
      </c>
      <c r="S8" s="66">
        <f t="shared" si="3"/>
        <v>0</v>
      </c>
      <c r="T8" s="66">
        <f t="shared" si="4"/>
        <v>0</v>
      </c>
      <c r="U8" s="112"/>
      <c r="V8" s="113"/>
    </row>
    <row r="9" spans="1:22" ht="12.6" customHeight="1">
      <c r="A9" s="61">
        <v>3</v>
      </c>
      <c r="B9" s="6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>
        <f t="shared" si="0"/>
        <v>0</v>
      </c>
      <c r="Q9" s="66">
        <f t="shared" si="1"/>
        <v>0</v>
      </c>
      <c r="R9" s="66">
        <f t="shared" si="2"/>
        <v>0</v>
      </c>
      <c r="S9" s="66">
        <f t="shared" si="3"/>
        <v>0</v>
      </c>
      <c r="T9" s="66">
        <f t="shared" si="4"/>
        <v>0</v>
      </c>
      <c r="U9" s="114"/>
      <c r="V9" s="115"/>
    </row>
    <row r="10" spans="1:22" ht="12.6" customHeight="1">
      <c r="A10" s="61">
        <v>4</v>
      </c>
      <c r="B10" s="62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5">
        <f t="shared" si="0"/>
        <v>0</v>
      </c>
      <c r="Q10" s="66">
        <f t="shared" si="1"/>
        <v>0</v>
      </c>
      <c r="R10" s="66">
        <f t="shared" si="2"/>
        <v>0</v>
      </c>
      <c r="S10" s="66">
        <f t="shared" si="3"/>
        <v>0</v>
      </c>
      <c r="T10" s="66">
        <f t="shared" si="4"/>
        <v>0</v>
      </c>
      <c r="U10" s="114"/>
      <c r="V10" s="115"/>
    </row>
    <row r="11" spans="1:22" ht="12.6" customHeight="1">
      <c r="A11" s="61">
        <v>5</v>
      </c>
      <c r="B11" s="62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5">
        <f t="shared" si="0"/>
        <v>0</v>
      </c>
      <c r="Q11" s="66">
        <f t="shared" si="1"/>
        <v>0</v>
      </c>
      <c r="R11" s="66">
        <f t="shared" si="2"/>
        <v>0</v>
      </c>
      <c r="S11" s="66">
        <f t="shared" si="3"/>
        <v>0</v>
      </c>
      <c r="T11" s="66">
        <f t="shared" si="4"/>
        <v>0</v>
      </c>
      <c r="U11" s="114"/>
      <c r="V11" s="115"/>
    </row>
    <row r="12" spans="1:22" ht="12.6" customHeight="1">
      <c r="A12" s="61">
        <v>6</v>
      </c>
      <c r="B12" s="62"/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>
        <f t="shared" si="0"/>
        <v>0</v>
      </c>
      <c r="Q12" s="66">
        <f t="shared" si="1"/>
        <v>0</v>
      </c>
      <c r="R12" s="66">
        <f t="shared" si="2"/>
        <v>0</v>
      </c>
      <c r="S12" s="66">
        <f t="shared" si="3"/>
        <v>0</v>
      </c>
      <c r="T12" s="66">
        <f t="shared" si="4"/>
        <v>0</v>
      </c>
      <c r="U12" s="114"/>
      <c r="V12" s="115"/>
    </row>
    <row r="13" spans="1:22" ht="12.6" customHeight="1">
      <c r="A13" s="61">
        <v>7</v>
      </c>
      <c r="B13" s="62"/>
      <c r="C13" s="63"/>
      <c r="D13" s="62"/>
      <c r="E13" s="62"/>
      <c r="F13" s="62"/>
      <c r="G13" s="64"/>
      <c r="H13" s="64"/>
      <c r="I13" s="64"/>
      <c r="J13" s="64"/>
      <c r="K13" s="64"/>
      <c r="L13" s="64"/>
      <c r="M13" s="64"/>
      <c r="N13" s="64"/>
      <c r="O13" s="64"/>
      <c r="P13" s="65">
        <f t="shared" si="0"/>
        <v>0</v>
      </c>
      <c r="Q13" s="66">
        <f t="shared" si="1"/>
        <v>0</v>
      </c>
      <c r="R13" s="66">
        <f t="shared" si="2"/>
        <v>0</v>
      </c>
      <c r="S13" s="66">
        <f t="shared" si="3"/>
        <v>0</v>
      </c>
      <c r="T13" s="66">
        <f t="shared" si="4"/>
        <v>0</v>
      </c>
      <c r="U13" s="114"/>
      <c r="V13" s="115"/>
    </row>
    <row r="14" spans="1:22" ht="12.6" customHeight="1">
      <c r="A14" s="61">
        <v>8</v>
      </c>
      <c r="B14" s="62"/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5">
        <f t="shared" si="0"/>
        <v>0</v>
      </c>
      <c r="Q14" s="66">
        <f t="shared" si="1"/>
        <v>0</v>
      </c>
      <c r="R14" s="66">
        <f t="shared" si="2"/>
        <v>0</v>
      </c>
      <c r="S14" s="66">
        <f t="shared" si="3"/>
        <v>0</v>
      </c>
      <c r="T14" s="66">
        <f t="shared" si="4"/>
        <v>0</v>
      </c>
      <c r="U14" s="114"/>
      <c r="V14" s="115"/>
    </row>
    <row r="15" spans="1:22" ht="12.6" customHeight="1">
      <c r="A15" s="61">
        <v>9</v>
      </c>
      <c r="B15" s="62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5">
        <f t="shared" si="0"/>
        <v>0</v>
      </c>
      <c r="Q15" s="66">
        <f t="shared" si="1"/>
        <v>0</v>
      </c>
      <c r="R15" s="66">
        <f t="shared" si="2"/>
        <v>0</v>
      </c>
      <c r="S15" s="66">
        <f t="shared" si="3"/>
        <v>0</v>
      </c>
      <c r="T15" s="66">
        <f t="shared" si="4"/>
        <v>0</v>
      </c>
      <c r="U15" s="114"/>
      <c r="V15" s="115"/>
    </row>
    <row r="16" spans="1:22" ht="12.6" customHeight="1">
      <c r="A16" s="61">
        <v>10</v>
      </c>
      <c r="B16" s="62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5">
        <f t="shared" si="0"/>
        <v>0</v>
      </c>
      <c r="Q16" s="66">
        <f t="shared" si="1"/>
        <v>0</v>
      </c>
      <c r="R16" s="66">
        <f t="shared" si="2"/>
        <v>0</v>
      </c>
      <c r="S16" s="66">
        <f t="shared" si="3"/>
        <v>0</v>
      </c>
      <c r="T16" s="66">
        <f t="shared" si="4"/>
        <v>0</v>
      </c>
      <c r="U16" s="114"/>
      <c r="V16" s="115"/>
    </row>
    <row r="17" spans="1:22" ht="12.6" customHeight="1">
      <c r="A17" s="61">
        <v>11</v>
      </c>
      <c r="B17" s="62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>
        <f t="shared" si="0"/>
        <v>0</v>
      </c>
      <c r="Q17" s="66">
        <f t="shared" si="1"/>
        <v>0</v>
      </c>
      <c r="R17" s="66">
        <f t="shared" si="2"/>
        <v>0</v>
      </c>
      <c r="S17" s="66">
        <f t="shared" si="3"/>
        <v>0</v>
      </c>
      <c r="T17" s="66">
        <f t="shared" si="4"/>
        <v>0</v>
      </c>
      <c r="U17" s="114"/>
      <c r="V17" s="115"/>
    </row>
    <row r="18" spans="1:22" ht="12.6" customHeight="1">
      <c r="A18" s="61">
        <v>12</v>
      </c>
      <c r="B18" s="67"/>
      <c r="C18" s="68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>
        <f t="shared" si="0"/>
        <v>0</v>
      </c>
      <c r="Q18" s="66">
        <f t="shared" si="1"/>
        <v>0</v>
      </c>
      <c r="R18" s="66">
        <f t="shared" si="2"/>
        <v>0</v>
      </c>
      <c r="S18" s="66">
        <f t="shared" si="3"/>
        <v>0</v>
      </c>
      <c r="T18" s="66">
        <f t="shared" si="4"/>
        <v>0</v>
      </c>
      <c r="U18" s="114"/>
      <c r="V18" s="115"/>
    </row>
    <row r="19" spans="1:22" ht="12.6" customHeight="1">
      <c r="A19" s="61">
        <v>13</v>
      </c>
      <c r="B19" s="62"/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5">
        <f t="shared" si="0"/>
        <v>0</v>
      </c>
      <c r="Q19" s="66">
        <f t="shared" si="1"/>
        <v>0</v>
      </c>
      <c r="R19" s="66">
        <f t="shared" si="2"/>
        <v>0</v>
      </c>
      <c r="S19" s="66">
        <f t="shared" si="3"/>
        <v>0</v>
      </c>
      <c r="T19" s="66">
        <f t="shared" si="4"/>
        <v>0</v>
      </c>
      <c r="U19" s="114"/>
      <c r="V19" s="115"/>
    </row>
    <row r="20" spans="1:22" ht="12.6" customHeight="1">
      <c r="A20" s="61">
        <v>14</v>
      </c>
      <c r="B20" s="62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5">
        <f t="shared" si="0"/>
        <v>0</v>
      </c>
      <c r="Q20" s="66">
        <f t="shared" si="1"/>
        <v>0</v>
      </c>
      <c r="R20" s="66">
        <f t="shared" si="2"/>
        <v>0</v>
      </c>
      <c r="S20" s="66">
        <f t="shared" si="3"/>
        <v>0</v>
      </c>
      <c r="T20" s="66">
        <f t="shared" si="4"/>
        <v>0</v>
      </c>
      <c r="U20" s="114"/>
      <c r="V20" s="115"/>
    </row>
    <row r="21" spans="1:22" ht="12.6" customHeight="1">
      <c r="A21" s="61">
        <v>15</v>
      </c>
      <c r="B21" s="62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>
        <f t="shared" si="0"/>
        <v>0</v>
      </c>
      <c r="Q21" s="66">
        <f t="shared" si="1"/>
        <v>0</v>
      </c>
      <c r="R21" s="66">
        <f t="shared" si="2"/>
        <v>0</v>
      </c>
      <c r="S21" s="66">
        <f t="shared" si="3"/>
        <v>0</v>
      </c>
      <c r="T21" s="66">
        <f t="shared" si="4"/>
        <v>0</v>
      </c>
      <c r="U21" s="114"/>
      <c r="V21" s="115"/>
    </row>
    <row r="22" spans="1:22" ht="12.6" customHeight="1">
      <c r="A22" s="61">
        <v>16</v>
      </c>
      <c r="B22" s="62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5">
        <f t="shared" si="0"/>
        <v>0</v>
      </c>
      <c r="Q22" s="66">
        <f t="shared" si="1"/>
        <v>0</v>
      </c>
      <c r="R22" s="66">
        <f t="shared" si="2"/>
        <v>0</v>
      </c>
      <c r="S22" s="66">
        <f t="shared" si="3"/>
        <v>0</v>
      </c>
      <c r="T22" s="66">
        <f t="shared" si="4"/>
        <v>0</v>
      </c>
      <c r="U22" s="114"/>
      <c r="V22" s="115"/>
    </row>
    <row r="23" spans="1:22" ht="12.6" customHeight="1">
      <c r="A23" s="61">
        <v>17</v>
      </c>
      <c r="B23" s="62"/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5">
        <f t="shared" si="0"/>
        <v>0</v>
      </c>
      <c r="Q23" s="66">
        <f t="shared" si="1"/>
        <v>0</v>
      </c>
      <c r="R23" s="66">
        <f t="shared" si="2"/>
        <v>0</v>
      </c>
      <c r="S23" s="66">
        <f t="shared" si="3"/>
        <v>0</v>
      </c>
      <c r="T23" s="66">
        <f t="shared" si="4"/>
        <v>0</v>
      </c>
      <c r="U23" s="114"/>
      <c r="V23" s="115"/>
    </row>
    <row r="24" spans="1:22" ht="12.6" customHeight="1">
      <c r="A24" s="61">
        <v>18</v>
      </c>
      <c r="B24" s="62"/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5">
        <f t="shared" si="0"/>
        <v>0</v>
      </c>
      <c r="Q24" s="66">
        <f t="shared" si="1"/>
        <v>0</v>
      </c>
      <c r="R24" s="66">
        <f t="shared" si="2"/>
        <v>0</v>
      </c>
      <c r="S24" s="66">
        <f t="shared" si="3"/>
        <v>0</v>
      </c>
      <c r="T24" s="66">
        <f t="shared" si="4"/>
        <v>0</v>
      </c>
      <c r="U24" s="114"/>
      <c r="V24" s="115"/>
    </row>
    <row r="25" spans="1:22" ht="12.6" customHeight="1">
      <c r="A25" s="61">
        <v>19</v>
      </c>
      <c r="B25" s="62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5">
        <f t="shared" si="0"/>
        <v>0</v>
      </c>
      <c r="Q25" s="66">
        <f t="shared" si="1"/>
        <v>0</v>
      </c>
      <c r="R25" s="66">
        <f t="shared" si="2"/>
        <v>0</v>
      </c>
      <c r="S25" s="66">
        <f t="shared" si="3"/>
        <v>0</v>
      </c>
      <c r="T25" s="66">
        <f t="shared" si="4"/>
        <v>0</v>
      </c>
      <c r="U25" s="114"/>
      <c r="V25" s="115"/>
    </row>
    <row r="26" spans="1:22" ht="12.6" customHeight="1" thickBot="1">
      <c r="A26" s="47">
        <v>20</v>
      </c>
      <c r="B26" s="67"/>
      <c r="C26" s="68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>
        <f t="shared" si="0"/>
        <v>0</v>
      </c>
      <c r="Q26" s="66">
        <f t="shared" si="1"/>
        <v>0</v>
      </c>
      <c r="R26" s="54">
        <f t="shared" si="2"/>
        <v>0</v>
      </c>
      <c r="S26" s="66">
        <f t="shared" si="3"/>
        <v>0</v>
      </c>
      <c r="T26" s="54">
        <f t="shared" si="4"/>
        <v>0</v>
      </c>
      <c r="U26" s="114"/>
      <c r="V26" s="115"/>
    </row>
    <row r="27" spans="1:22" ht="12.6" customHeight="1">
      <c r="A27" s="69">
        <v>1</v>
      </c>
      <c r="B27" s="70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3">
        <f t="shared" si="0"/>
        <v>0</v>
      </c>
      <c r="Q27" s="74">
        <f t="shared" si="1"/>
        <v>0</v>
      </c>
      <c r="R27" s="74">
        <f t="shared" si="2"/>
        <v>0</v>
      </c>
      <c r="S27" s="74">
        <f t="shared" si="3"/>
        <v>0</v>
      </c>
      <c r="T27" s="74">
        <f t="shared" si="4"/>
        <v>0</v>
      </c>
      <c r="U27" s="116"/>
      <c r="V27" s="117"/>
    </row>
    <row r="28" spans="1:22" ht="12.6" customHeight="1">
      <c r="A28" s="61">
        <v>2</v>
      </c>
      <c r="B28" s="62"/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5">
        <f t="shared" si="0"/>
        <v>0</v>
      </c>
      <c r="Q28" s="54">
        <f t="shared" si="1"/>
        <v>0</v>
      </c>
      <c r="R28" s="66">
        <f t="shared" si="2"/>
        <v>0</v>
      </c>
      <c r="S28" s="66">
        <f t="shared" si="3"/>
        <v>0</v>
      </c>
      <c r="T28" s="66">
        <f t="shared" si="4"/>
        <v>0</v>
      </c>
      <c r="U28" s="114"/>
      <c r="V28" s="115"/>
    </row>
    <row r="29" spans="1:22" ht="12.6" customHeight="1">
      <c r="A29" s="61">
        <v>3</v>
      </c>
      <c r="B29" s="67"/>
      <c r="C29" s="68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>
        <f t="shared" si="0"/>
        <v>0</v>
      </c>
      <c r="Q29" s="54">
        <f t="shared" si="1"/>
        <v>0</v>
      </c>
      <c r="R29" s="66">
        <f t="shared" si="2"/>
        <v>0</v>
      </c>
      <c r="S29" s="66">
        <f t="shared" si="3"/>
        <v>0</v>
      </c>
      <c r="T29" s="66">
        <f t="shared" si="4"/>
        <v>0</v>
      </c>
      <c r="U29" s="114"/>
      <c r="V29" s="115"/>
    </row>
    <row r="30" spans="1:22" ht="12.6" customHeight="1">
      <c r="A30" s="61">
        <v>4</v>
      </c>
      <c r="B30" s="62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>
        <f t="shared" si="0"/>
        <v>0</v>
      </c>
      <c r="Q30" s="54">
        <f t="shared" si="1"/>
        <v>0</v>
      </c>
      <c r="R30" s="66">
        <f t="shared" si="2"/>
        <v>0</v>
      </c>
      <c r="S30" s="66">
        <f t="shared" si="3"/>
        <v>0</v>
      </c>
      <c r="T30" s="66">
        <f t="shared" si="4"/>
        <v>0</v>
      </c>
      <c r="U30" s="114"/>
      <c r="V30" s="115"/>
    </row>
    <row r="31" spans="1:22" ht="12.6" customHeight="1">
      <c r="A31" s="61">
        <v>5</v>
      </c>
      <c r="B31" s="62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5">
        <f t="shared" si="0"/>
        <v>0</v>
      </c>
      <c r="Q31" s="54">
        <f t="shared" si="1"/>
        <v>0</v>
      </c>
      <c r="R31" s="66">
        <f t="shared" si="2"/>
        <v>0</v>
      </c>
      <c r="S31" s="66">
        <f t="shared" si="3"/>
        <v>0</v>
      </c>
      <c r="T31" s="66">
        <f t="shared" si="4"/>
        <v>0</v>
      </c>
      <c r="U31" s="114"/>
      <c r="V31" s="115"/>
    </row>
    <row r="32" spans="1:22" ht="12.6" customHeight="1">
      <c r="A32" s="61">
        <v>6</v>
      </c>
      <c r="B32" s="62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>
        <f t="shared" si="0"/>
        <v>0</v>
      </c>
      <c r="Q32" s="54">
        <f t="shared" si="1"/>
        <v>0</v>
      </c>
      <c r="R32" s="66">
        <f t="shared" si="2"/>
        <v>0</v>
      </c>
      <c r="S32" s="66">
        <f t="shared" si="3"/>
        <v>0</v>
      </c>
      <c r="T32" s="66">
        <f t="shared" si="4"/>
        <v>0</v>
      </c>
      <c r="U32" s="114"/>
      <c r="V32" s="115"/>
    </row>
    <row r="33" spans="1:24" ht="12.6" customHeight="1">
      <c r="A33" s="61">
        <v>7</v>
      </c>
      <c r="B33" s="62"/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>
        <f t="shared" si="0"/>
        <v>0</v>
      </c>
      <c r="Q33" s="54">
        <f t="shared" si="1"/>
        <v>0</v>
      </c>
      <c r="R33" s="66">
        <f t="shared" si="2"/>
        <v>0</v>
      </c>
      <c r="S33" s="66">
        <f t="shared" si="3"/>
        <v>0</v>
      </c>
      <c r="T33" s="66">
        <f t="shared" si="4"/>
        <v>0</v>
      </c>
      <c r="U33" s="114"/>
      <c r="V33" s="115"/>
    </row>
    <row r="34" spans="1:24" ht="12.6" customHeight="1">
      <c r="A34" s="61">
        <v>8</v>
      </c>
      <c r="B34" s="62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5">
        <f t="shared" si="0"/>
        <v>0</v>
      </c>
      <c r="Q34" s="54">
        <f t="shared" si="1"/>
        <v>0</v>
      </c>
      <c r="R34" s="66">
        <f t="shared" si="2"/>
        <v>0</v>
      </c>
      <c r="S34" s="66">
        <f t="shared" si="3"/>
        <v>0</v>
      </c>
      <c r="T34" s="66">
        <f t="shared" si="4"/>
        <v>0</v>
      </c>
      <c r="U34" s="114"/>
      <c r="V34" s="115"/>
    </row>
    <row r="35" spans="1:24" ht="12.6" customHeight="1">
      <c r="A35" s="61">
        <v>9</v>
      </c>
      <c r="B35" s="62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5">
        <f t="shared" si="0"/>
        <v>0</v>
      </c>
      <c r="Q35" s="54">
        <f t="shared" si="1"/>
        <v>0</v>
      </c>
      <c r="R35" s="66">
        <f t="shared" si="2"/>
        <v>0</v>
      </c>
      <c r="S35" s="66">
        <f t="shared" si="3"/>
        <v>0</v>
      </c>
      <c r="T35" s="66">
        <f t="shared" si="4"/>
        <v>0</v>
      </c>
      <c r="U35" s="114"/>
      <c r="V35" s="115"/>
    </row>
    <row r="36" spans="1:24" ht="12.6" customHeight="1">
      <c r="A36" s="61">
        <v>10</v>
      </c>
      <c r="B36" s="62"/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5">
        <f t="shared" si="0"/>
        <v>0</v>
      </c>
      <c r="Q36" s="54">
        <f t="shared" si="1"/>
        <v>0</v>
      </c>
      <c r="R36" s="66">
        <f t="shared" si="2"/>
        <v>0</v>
      </c>
      <c r="S36" s="66">
        <f t="shared" si="3"/>
        <v>0</v>
      </c>
      <c r="T36" s="66">
        <f t="shared" si="4"/>
        <v>0</v>
      </c>
      <c r="U36" s="114"/>
      <c r="V36" s="115"/>
    </row>
    <row r="37" spans="1:24" ht="12.6" customHeight="1">
      <c r="A37" s="61">
        <v>11</v>
      </c>
      <c r="B37" s="62"/>
      <c r="C37" s="6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>
        <f t="shared" si="0"/>
        <v>0</v>
      </c>
      <c r="Q37" s="54">
        <f t="shared" si="1"/>
        <v>0</v>
      </c>
      <c r="R37" s="66">
        <f t="shared" si="2"/>
        <v>0</v>
      </c>
      <c r="S37" s="66">
        <f t="shared" si="3"/>
        <v>0</v>
      </c>
      <c r="T37" s="66">
        <f t="shared" si="4"/>
        <v>0</v>
      </c>
      <c r="U37" s="114"/>
      <c r="V37" s="115"/>
    </row>
    <row r="38" spans="1:24" ht="12.6" customHeight="1">
      <c r="A38" s="61">
        <v>12</v>
      </c>
      <c r="B38" s="62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5">
        <f t="shared" si="0"/>
        <v>0</v>
      </c>
      <c r="Q38" s="54">
        <f t="shared" si="1"/>
        <v>0</v>
      </c>
      <c r="R38" s="66">
        <f t="shared" si="2"/>
        <v>0</v>
      </c>
      <c r="S38" s="66">
        <f t="shared" si="3"/>
        <v>0</v>
      </c>
      <c r="T38" s="66">
        <f t="shared" si="4"/>
        <v>0</v>
      </c>
      <c r="U38" s="114"/>
      <c r="V38" s="115"/>
    </row>
    <row r="39" spans="1:24" ht="12.6" customHeight="1">
      <c r="A39" s="61">
        <v>13</v>
      </c>
      <c r="B39" s="62"/>
      <c r="C39" s="63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5">
        <f t="shared" si="0"/>
        <v>0</v>
      </c>
      <c r="Q39" s="54">
        <f t="shared" si="1"/>
        <v>0</v>
      </c>
      <c r="R39" s="66">
        <f t="shared" si="2"/>
        <v>0</v>
      </c>
      <c r="S39" s="66">
        <f t="shared" si="3"/>
        <v>0</v>
      </c>
      <c r="T39" s="66">
        <f t="shared" si="4"/>
        <v>0</v>
      </c>
      <c r="U39" s="114"/>
      <c r="V39" s="115"/>
    </row>
    <row r="40" spans="1:24" ht="12.6" customHeight="1">
      <c r="A40" s="61">
        <v>14</v>
      </c>
      <c r="B40" s="62"/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5">
        <f t="shared" si="0"/>
        <v>0</v>
      </c>
      <c r="Q40" s="54">
        <f t="shared" si="1"/>
        <v>0</v>
      </c>
      <c r="R40" s="66">
        <f t="shared" si="2"/>
        <v>0</v>
      </c>
      <c r="S40" s="66">
        <f t="shared" si="3"/>
        <v>0</v>
      </c>
      <c r="T40" s="66">
        <f t="shared" si="4"/>
        <v>0</v>
      </c>
      <c r="U40" s="114"/>
      <c r="V40" s="115"/>
    </row>
    <row r="41" spans="1:24" ht="12.6" customHeight="1">
      <c r="A41" s="61">
        <v>15</v>
      </c>
      <c r="B41" s="67"/>
      <c r="C41" s="68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3">
        <f t="shared" si="0"/>
        <v>0</v>
      </c>
      <c r="Q41" s="54">
        <f t="shared" si="1"/>
        <v>0</v>
      </c>
      <c r="R41" s="66">
        <f t="shared" si="2"/>
        <v>0</v>
      </c>
      <c r="S41" s="66">
        <f t="shared" si="3"/>
        <v>0</v>
      </c>
      <c r="T41" s="66">
        <f t="shared" si="4"/>
        <v>0</v>
      </c>
      <c r="U41" s="114"/>
      <c r="V41" s="115"/>
    </row>
    <row r="42" spans="1:24" ht="12.6" customHeight="1">
      <c r="A42" s="61">
        <v>16</v>
      </c>
      <c r="B42" s="62"/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5">
        <f t="shared" si="0"/>
        <v>0</v>
      </c>
      <c r="Q42" s="54">
        <f t="shared" si="1"/>
        <v>0</v>
      </c>
      <c r="R42" s="66">
        <f t="shared" si="2"/>
        <v>0</v>
      </c>
      <c r="S42" s="66">
        <f t="shared" si="3"/>
        <v>0</v>
      </c>
      <c r="T42" s="66">
        <f t="shared" si="4"/>
        <v>0</v>
      </c>
      <c r="U42" s="114"/>
      <c r="V42" s="115"/>
    </row>
    <row r="43" spans="1:24" ht="12.6" customHeight="1">
      <c r="A43" s="61">
        <v>17</v>
      </c>
      <c r="B43" s="62"/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5">
        <f t="shared" si="0"/>
        <v>0</v>
      </c>
      <c r="Q43" s="54">
        <f t="shared" si="1"/>
        <v>0</v>
      </c>
      <c r="R43" s="66">
        <f t="shared" si="2"/>
        <v>0</v>
      </c>
      <c r="S43" s="66">
        <f t="shared" si="3"/>
        <v>0</v>
      </c>
      <c r="T43" s="66">
        <f t="shared" si="4"/>
        <v>0</v>
      </c>
      <c r="U43" s="114"/>
      <c r="V43" s="115"/>
    </row>
    <row r="44" spans="1:24" ht="12.6" customHeight="1">
      <c r="A44" s="61">
        <v>18</v>
      </c>
      <c r="B44" s="62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5">
        <f t="shared" si="0"/>
        <v>0</v>
      </c>
      <c r="Q44" s="54">
        <f t="shared" si="1"/>
        <v>0</v>
      </c>
      <c r="R44" s="66">
        <f t="shared" si="2"/>
        <v>0</v>
      </c>
      <c r="S44" s="66">
        <f t="shared" si="3"/>
        <v>0</v>
      </c>
      <c r="T44" s="66">
        <f t="shared" si="4"/>
        <v>0</v>
      </c>
      <c r="U44" s="114"/>
      <c r="V44" s="115"/>
    </row>
    <row r="45" spans="1:24" ht="12.6" customHeight="1">
      <c r="A45" s="61">
        <v>19</v>
      </c>
      <c r="B45" s="62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5">
        <f t="shared" si="0"/>
        <v>0</v>
      </c>
      <c r="Q45" s="54">
        <f t="shared" si="1"/>
        <v>0</v>
      </c>
      <c r="R45" s="66">
        <f t="shared" si="2"/>
        <v>0</v>
      </c>
      <c r="S45" s="66">
        <f t="shared" si="3"/>
        <v>0</v>
      </c>
      <c r="T45" s="66">
        <f t="shared" si="4"/>
        <v>0</v>
      </c>
      <c r="U45" s="114"/>
      <c r="V45" s="115"/>
    </row>
    <row r="46" spans="1:24" ht="12.6" customHeight="1" thickBot="1">
      <c r="A46" s="47">
        <v>20</v>
      </c>
      <c r="B46" s="67"/>
      <c r="C46" s="68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3">
        <f t="shared" si="0"/>
        <v>0</v>
      </c>
      <c r="Q46" s="54">
        <f t="shared" si="1"/>
        <v>0</v>
      </c>
      <c r="R46" s="54">
        <f t="shared" si="2"/>
        <v>0</v>
      </c>
      <c r="S46" s="54">
        <f t="shared" si="3"/>
        <v>0</v>
      </c>
      <c r="T46" s="54">
        <f t="shared" si="4"/>
        <v>0</v>
      </c>
      <c r="U46" s="120"/>
      <c r="V46" s="121"/>
    </row>
    <row r="47" spans="1:24" ht="12.6" customHeight="1" thickTop="1">
      <c r="A47" s="122" t="s">
        <v>39</v>
      </c>
      <c r="B47" s="123"/>
      <c r="C47" s="123"/>
      <c r="D47" s="60">
        <f>COUNTIF(D7:D46,"済")</f>
        <v>0</v>
      </c>
      <c r="E47" s="60">
        <f t="shared" ref="E47:O47" si="5">COUNTIF(E7:E46,"済")</f>
        <v>0</v>
      </c>
      <c r="F47" s="60">
        <f t="shared" si="5"/>
        <v>0</v>
      </c>
      <c r="G47" s="60">
        <f t="shared" si="5"/>
        <v>0</v>
      </c>
      <c r="H47" s="60">
        <f t="shared" si="5"/>
        <v>0</v>
      </c>
      <c r="I47" s="60">
        <f t="shared" si="5"/>
        <v>0</v>
      </c>
      <c r="J47" s="60">
        <f t="shared" si="5"/>
        <v>0</v>
      </c>
      <c r="K47" s="60">
        <f t="shared" si="5"/>
        <v>0</v>
      </c>
      <c r="L47" s="60">
        <f t="shared" si="5"/>
        <v>0</v>
      </c>
      <c r="M47" s="60">
        <f t="shared" si="5"/>
        <v>0</v>
      </c>
      <c r="N47" s="60">
        <f t="shared" si="5"/>
        <v>0</v>
      </c>
      <c r="O47" s="60">
        <f t="shared" si="5"/>
        <v>0</v>
      </c>
      <c r="P47" s="75">
        <f>SUM(D47:O47)</f>
        <v>0</v>
      </c>
      <c r="Q47" s="76"/>
      <c r="R47" s="77"/>
      <c r="S47" s="77"/>
      <c r="T47" s="77"/>
      <c r="U47" s="78"/>
      <c r="V47" s="79"/>
      <c r="X47" s="29">
        <f>SUM(P6:P46)</f>
        <v>6</v>
      </c>
    </row>
    <row r="48" spans="1:24" ht="12.6" customHeight="1">
      <c r="A48" s="124" t="s">
        <v>37</v>
      </c>
      <c r="B48" s="125"/>
      <c r="C48" s="125"/>
      <c r="D48" s="66">
        <f>COUNTIF(D7:D46,"減免")</f>
        <v>0</v>
      </c>
      <c r="E48" s="66">
        <f t="shared" ref="E48:O48" si="6">COUNTIF(E7:E46,"減免")</f>
        <v>0</v>
      </c>
      <c r="F48" s="66">
        <f t="shared" si="6"/>
        <v>0</v>
      </c>
      <c r="G48" s="66">
        <f t="shared" si="6"/>
        <v>0</v>
      </c>
      <c r="H48" s="66">
        <f t="shared" si="6"/>
        <v>0</v>
      </c>
      <c r="I48" s="66">
        <f t="shared" si="6"/>
        <v>0</v>
      </c>
      <c r="J48" s="66">
        <f t="shared" si="6"/>
        <v>0</v>
      </c>
      <c r="K48" s="66">
        <f t="shared" si="6"/>
        <v>0</v>
      </c>
      <c r="L48" s="66">
        <f t="shared" si="6"/>
        <v>0</v>
      </c>
      <c r="M48" s="66">
        <f t="shared" si="6"/>
        <v>0</v>
      </c>
      <c r="N48" s="66">
        <f t="shared" si="6"/>
        <v>0</v>
      </c>
      <c r="O48" s="66">
        <f t="shared" si="6"/>
        <v>0</v>
      </c>
      <c r="P48" s="80"/>
      <c r="Q48" s="81">
        <f>SUM(Q7:Q46)</f>
        <v>0</v>
      </c>
      <c r="R48" s="82"/>
      <c r="S48" s="82"/>
      <c r="T48" s="82"/>
      <c r="U48" s="63"/>
      <c r="V48" s="83"/>
    </row>
    <row r="49" spans="1:24" ht="12.6" customHeight="1">
      <c r="A49" s="124" t="s">
        <v>38</v>
      </c>
      <c r="B49" s="125"/>
      <c r="C49" s="125"/>
      <c r="D49" s="66">
        <f>COUNTIF(D7:D46,"休園")</f>
        <v>0</v>
      </c>
      <c r="E49" s="66">
        <f t="shared" ref="E49:O49" si="7">COUNTIF(E7:E46,"休園")</f>
        <v>0</v>
      </c>
      <c r="F49" s="66">
        <f t="shared" si="7"/>
        <v>0</v>
      </c>
      <c r="G49" s="66">
        <f t="shared" si="7"/>
        <v>0</v>
      </c>
      <c r="H49" s="66">
        <f t="shared" si="7"/>
        <v>0</v>
      </c>
      <c r="I49" s="66">
        <f t="shared" si="7"/>
        <v>0</v>
      </c>
      <c r="J49" s="66">
        <f t="shared" si="7"/>
        <v>0</v>
      </c>
      <c r="K49" s="66">
        <f t="shared" si="7"/>
        <v>0</v>
      </c>
      <c r="L49" s="66">
        <f t="shared" si="7"/>
        <v>0</v>
      </c>
      <c r="M49" s="66">
        <f t="shared" si="7"/>
        <v>0</v>
      </c>
      <c r="N49" s="66">
        <f t="shared" si="7"/>
        <v>0</v>
      </c>
      <c r="O49" s="66">
        <f t="shared" si="7"/>
        <v>0</v>
      </c>
      <c r="P49" s="80"/>
      <c r="Q49" s="84"/>
      <c r="R49" s="85">
        <f>SUM(R7:R46)</f>
        <v>0</v>
      </c>
      <c r="S49" s="85" t="s">
        <v>25</v>
      </c>
      <c r="T49" s="85"/>
      <c r="U49" s="86"/>
      <c r="V49" s="87"/>
    </row>
    <row r="50" spans="1:24" ht="12.6" customHeight="1">
      <c r="A50" s="124" t="s">
        <v>26</v>
      </c>
      <c r="B50" s="125"/>
      <c r="C50" s="125"/>
      <c r="D50" s="66">
        <f>COUNTIF(D7:D46,"現")</f>
        <v>0</v>
      </c>
      <c r="E50" s="66">
        <f t="shared" ref="E50:O50" si="8">COUNTIF(E7:E46,"現")</f>
        <v>0</v>
      </c>
      <c r="F50" s="66">
        <f t="shared" si="8"/>
        <v>0</v>
      </c>
      <c r="G50" s="66">
        <f t="shared" si="8"/>
        <v>0</v>
      </c>
      <c r="H50" s="66">
        <f t="shared" si="8"/>
        <v>0</v>
      </c>
      <c r="I50" s="66">
        <f t="shared" si="8"/>
        <v>0</v>
      </c>
      <c r="J50" s="66">
        <f t="shared" si="8"/>
        <v>0</v>
      </c>
      <c r="K50" s="66">
        <f t="shared" si="8"/>
        <v>0</v>
      </c>
      <c r="L50" s="66">
        <f t="shared" si="8"/>
        <v>0</v>
      </c>
      <c r="M50" s="66">
        <f t="shared" si="8"/>
        <v>0</v>
      </c>
      <c r="N50" s="66">
        <f t="shared" si="8"/>
        <v>0</v>
      </c>
      <c r="O50" s="66">
        <f t="shared" si="8"/>
        <v>0</v>
      </c>
      <c r="P50" s="80"/>
      <c r="Q50" s="81"/>
      <c r="R50" s="82" t="s">
        <v>25</v>
      </c>
      <c r="S50" s="82">
        <f>SUM(S7:S46)</f>
        <v>0</v>
      </c>
      <c r="T50" s="82"/>
      <c r="U50" s="63"/>
      <c r="V50" s="83"/>
    </row>
    <row r="51" spans="1:24" ht="12.6" customHeight="1" thickBot="1">
      <c r="A51" s="118" t="s">
        <v>15</v>
      </c>
      <c r="B51" s="119"/>
      <c r="C51" s="119"/>
      <c r="D51" s="88">
        <f>SUM(D47:D50)</f>
        <v>0</v>
      </c>
      <c r="E51" s="88">
        <f t="shared" ref="E51:O51" si="9">SUM(E47:E50)</f>
        <v>0</v>
      </c>
      <c r="F51" s="88">
        <f t="shared" si="9"/>
        <v>0</v>
      </c>
      <c r="G51" s="88">
        <f t="shared" si="9"/>
        <v>0</v>
      </c>
      <c r="H51" s="88">
        <f t="shared" si="9"/>
        <v>0</v>
      </c>
      <c r="I51" s="88">
        <f t="shared" si="9"/>
        <v>0</v>
      </c>
      <c r="J51" s="88">
        <f t="shared" si="9"/>
        <v>0</v>
      </c>
      <c r="K51" s="88">
        <f t="shared" si="9"/>
        <v>0</v>
      </c>
      <c r="L51" s="88">
        <f t="shared" si="9"/>
        <v>0</v>
      </c>
      <c r="M51" s="88">
        <f t="shared" si="9"/>
        <v>0</v>
      </c>
      <c r="N51" s="88">
        <f t="shared" si="9"/>
        <v>0</v>
      </c>
      <c r="O51" s="88">
        <f t="shared" si="9"/>
        <v>0</v>
      </c>
      <c r="P51" s="89"/>
      <c r="Q51" s="90"/>
      <c r="R51" s="91"/>
      <c r="S51" s="91"/>
      <c r="T51" s="92">
        <f>P47+Q48+R49+S50</f>
        <v>0</v>
      </c>
      <c r="U51" s="93"/>
      <c r="V51" s="94"/>
      <c r="X51" s="29">
        <f>SUM(T6:T46)</f>
        <v>9</v>
      </c>
    </row>
  </sheetData>
  <mergeCells count="52">
    <mergeCell ref="S1:U1"/>
    <mergeCell ref="A49:C49"/>
    <mergeCell ref="A50:C50"/>
    <mergeCell ref="A51:C51"/>
    <mergeCell ref="U43:V43"/>
    <mergeCell ref="U44:V44"/>
    <mergeCell ref="U45:V45"/>
    <mergeCell ref="U46:V46"/>
    <mergeCell ref="A47:C47"/>
    <mergeCell ref="A48:C48"/>
    <mergeCell ref="U42:V42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U41:V41"/>
    <mergeCell ref="U15:V15"/>
    <mergeCell ref="U16:V16"/>
    <mergeCell ref="U17:V17"/>
    <mergeCell ref="U30:V30"/>
    <mergeCell ref="U19:V19"/>
    <mergeCell ref="U20:V20"/>
    <mergeCell ref="U21:V21"/>
    <mergeCell ref="U22:V22"/>
    <mergeCell ref="U23:V23"/>
    <mergeCell ref="U24:V24"/>
    <mergeCell ref="U25:V25"/>
    <mergeCell ref="U26:V26"/>
    <mergeCell ref="U27:V27"/>
    <mergeCell ref="U28:V28"/>
    <mergeCell ref="U29:V29"/>
    <mergeCell ref="Q4:T4"/>
    <mergeCell ref="U18:V18"/>
    <mergeCell ref="D1:O2"/>
    <mergeCell ref="U5:V5"/>
    <mergeCell ref="U6:V6"/>
    <mergeCell ref="U7:V7"/>
    <mergeCell ref="U8:V8"/>
    <mergeCell ref="U9:V9"/>
    <mergeCell ref="U10:V10"/>
    <mergeCell ref="U11:V11"/>
    <mergeCell ref="U12:V12"/>
    <mergeCell ref="Q2:T2"/>
    <mergeCell ref="Q3:T3"/>
    <mergeCell ref="U13:V13"/>
    <mergeCell ref="U14:V14"/>
  </mergeCells>
  <phoneticPr fontId="1"/>
  <printOptions verticalCentered="1"/>
  <pageMargins left="0.39370078740157483" right="0.78740157480314965" top="0.78740157480314965" bottom="0.78740157480314965" header="0.31496062992125984" footer="0.27559055118110237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2"/>
  <sheetViews>
    <sheetView tabSelected="1" view="pageBreakPreview" zoomScaleNormal="100" workbookViewId="0">
      <selection activeCell="D8" sqref="D8"/>
    </sheetView>
  </sheetViews>
  <sheetFormatPr defaultRowHeight="13.5"/>
  <cols>
    <col min="1" max="1" width="2.625" customWidth="1"/>
    <col min="2" max="2" width="11.5" customWidth="1"/>
    <col min="3" max="10" width="4.5" customWidth="1"/>
    <col min="11" max="11" width="4.375" customWidth="1"/>
    <col min="12" max="14" width="4.5" customWidth="1"/>
    <col min="16" max="16" width="1.625" customWidth="1"/>
  </cols>
  <sheetData>
    <row r="2" spans="1:17">
      <c r="C2" s="131" t="s">
        <v>40</v>
      </c>
      <c r="D2" s="131"/>
      <c r="E2" s="131"/>
      <c r="F2" s="131"/>
      <c r="G2" s="131"/>
      <c r="H2" s="131"/>
      <c r="I2" s="131"/>
      <c r="J2" s="131"/>
      <c r="K2" s="131"/>
      <c r="L2" s="131"/>
    </row>
    <row r="3" spans="1:17">
      <c r="O3" s="27" t="s">
        <v>24</v>
      </c>
    </row>
    <row r="4" spans="1:17" ht="14.25" thickBot="1"/>
    <row r="5" spans="1:17">
      <c r="A5" s="132" t="s">
        <v>21</v>
      </c>
      <c r="B5" s="133"/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6" t="s">
        <v>11</v>
      </c>
      <c r="O5" s="9" t="s">
        <v>16</v>
      </c>
    </row>
    <row r="6" spans="1:17">
      <c r="A6" s="134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0">
        <f>SUM(C6:N6)</f>
        <v>0</v>
      </c>
    </row>
    <row r="7" spans="1:17">
      <c r="A7" s="1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7"/>
      <c r="O7" s="10">
        <f>SUM(C7:N7)</f>
        <v>0</v>
      </c>
    </row>
    <row r="8" spans="1:17">
      <c r="A8" s="13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"/>
      <c r="O8" s="10">
        <f>SUM(C8:N8)</f>
        <v>0</v>
      </c>
    </row>
    <row r="9" spans="1:17" ht="14.25" thickBot="1">
      <c r="A9" s="135"/>
      <c r="B9" s="17" t="s">
        <v>19</v>
      </c>
      <c r="C9" s="3">
        <f>SUM(C6:C8)</f>
        <v>0</v>
      </c>
      <c r="D9" s="3">
        <f t="shared" ref="D9:N9" si="0">SUM(D6:D8)</f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  <c r="J9" s="3">
        <f t="shared" si="0"/>
        <v>0</v>
      </c>
      <c r="K9" s="3">
        <f t="shared" si="0"/>
        <v>0</v>
      </c>
      <c r="L9" s="3">
        <f t="shared" si="0"/>
        <v>0</v>
      </c>
      <c r="M9" s="3">
        <f t="shared" si="0"/>
        <v>0</v>
      </c>
      <c r="N9" s="18">
        <f t="shared" si="0"/>
        <v>0</v>
      </c>
      <c r="O9" s="19">
        <f>SUM(O6:O8)</f>
        <v>0</v>
      </c>
      <c r="Q9">
        <f>SUM(C9:N9)</f>
        <v>0</v>
      </c>
    </row>
    <row r="10" spans="1:17">
      <c r="A10" s="136" t="s">
        <v>13</v>
      </c>
      <c r="B10" s="20"/>
      <c r="C10" s="20" t="s">
        <v>20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22">
        <f>SUM(C10:N10)</f>
        <v>0</v>
      </c>
    </row>
    <row r="11" spans="1:17">
      <c r="A11" s="13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/>
      <c r="O11" s="10">
        <f>SUM(C11:N11)</f>
        <v>0</v>
      </c>
    </row>
    <row r="12" spans="1:17">
      <c r="A12" s="13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7"/>
      <c r="O12" s="10">
        <f>SUM(C12:N12)</f>
        <v>0</v>
      </c>
    </row>
    <row r="13" spans="1:17" ht="14.25" thickBot="1">
      <c r="A13" s="135"/>
      <c r="B13" s="17" t="s">
        <v>19</v>
      </c>
      <c r="C13" s="3">
        <f t="shared" ref="C13:O13" si="1">SUM(C10:C12)</f>
        <v>0</v>
      </c>
      <c r="D13" s="3">
        <f t="shared" si="1"/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  <c r="H13" s="3">
        <f t="shared" si="1"/>
        <v>0</v>
      </c>
      <c r="I13" s="3">
        <f t="shared" si="1"/>
        <v>0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</v>
      </c>
      <c r="N13" s="18">
        <f t="shared" si="1"/>
        <v>0</v>
      </c>
      <c r="O13" s="19">
        <f t="shared" si="1"/>
        <v>0</v>
      </c>
      <c r="Q13">
        <f>SUM(C13:N13)</f>
        <v>0</v>
      </c>
    </row>
    <row r="14" spans="1:17">
      <c r="A14" s="137" t="s">
        <v>14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O14" s="16">
        <f>SUM(C14:N14)</f>
        <v>0</v>
      </c>
    </row>
    <row r="15" spans="1:17">
      <c r="A15" s="13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7"/>
      <c r="O15" s="10">
        <f>SUM(C15:N15)</f>
        <v>0</v>
      </c>
    </row>
    <row r="16" spans="1:17">
      <c r="A16" s="13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7"/>
      <c r="O16" s="10">
        <f>SUM(C16:N16)</f>
        <v>0</v>
      </c>
    </row>
    <row r="17" spans="1:17" ht="14.25" thickBot="1">
      <c r="A17" s="138"/>
      <c r="B17" s="13" t="s">
        <v>19</v>
      </c>
      <c r="C17" s="4">
        <f t="shared" ref="C17:O17" si="2">SUM(C14:C16)</f>
        <v>0</v>
      </c>
      <c r="D17" s="4">
        <f t="shared" si="2"/>
        <v>0</v>
      </c>
      <c r="E17" s="4">
        <f t="shared" si="2"/>
        <v>0</v>
      </c>
      <c r="F17" s="4">
        <f t="shared" si="2"/>
        <v>0</v>
      </c>
      <c r="G17" s="4">
        <f t="shared" si="2"/>
        <v>0</v>
      </c>
      <c r="H17" s="4">
        <f t="shared" si="2"/>
        <v>0</v>
      </c>
      <c r="I17" s="4">
        <f t="shared" si="2"/>
        <v>0</v>
      </c>
      <c r="J17" s="4">
        <f t="shared" si="2"/>
        <v>0</v>
      </c>
      <c r="K17" s="4">
        <f t="shared" si="2"/>
        <v>0</v>
      </c>
      <c r="L17" s="4">
        <f t="shared" si="2"/>
        <v>0</v>
      </c>
      <c r="M17" s="4">
        <f t="shared" si="2"/>
        <v>0</v>
      </c>
      <c r="N17" s="8">
        <f t="shared" si="2"/>
        <v>0</v>
      </c>
      <c r="O17" s="11">
        <f t="shared" si="2"/>
        <v>0</v>
      </c>
      <c r="Q17">
        <f>SUM(C17:N17)</f>
        <v>0</v>
      </c>
    </row>
    <row r="18" spans="1:17">
      <c r="A18" s="128" t="s">
        <v>17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2">
        <f>SUM(C18:N18)</f>
        <v>0</v>
      </c>
    </row>
    <row r="19" spans="1:17">
      <c r="A19" s="12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7"/>
      <c r="O19" s="10">
        <f>SUM(C19:N19)</f>
        <v>0</v>
      </c>
    </row>
    <row r="20" spans="1:17">
      <c r="A20" s="12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7"/>
      <c r="O20" s="10">
        <f>SUM(C20:N20)</f>
        <v>0</v>
      </c>
    </row>
    <row r="21" spans="1:17" ht="14.25" thickBot="1">
      <c r="A21" s="130"/>
      <c r="B21" s="23" t="s">
        <v>19</v>
      </c>
      <c r="C21" s="24">
        <f t="shared" ref="C21:O21" si="3">SUM(C18:C20)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  <c r="I21" s="24">
        <f t="shared" si="3"/>
        <v>0</v>
      </c>
      <c r="J21" s="24">
        <f t="shared" si="3"/>
        <v>0</v>
      </c>
      <c r="K21" s="24">
        <f t="shared" si="3"/>
        <v>0</v>
      </c>
      <c r="L21" s="24">
        <f t="shared" si="3"/>
        <v>0</v>
      </c>
      <c r="M21" s="24">
        <f t="shared" si="3"/>
        <v>0</v>
      </c>
      <c r="N21" s="25">
        <f t="shared" si="3"/>
        <v>0</v>
      </c>
      <c r="O21" s="26">
        <f t="shared" si="3"/>
        <v>0</v>
      </c>
      <c r="Q21">
        <f>SUM(C21:N21)</f>
        <v>0</v>
      </c>
    </row>
    <row r="22" spans="1:17" ht="15" thickTop="1" thickBot="1">
      <c r="A22" s="126" t="s">
        <v>16</v>
      </c>
      <c r="B22" s="127"/>
      <c r="C22" s="5">
        <f>C9+C13+C17+C21</f>
        <v>0</v>
      </c>
      <c r="D22" s="5">
        <f t="shared" ref="D22:N22" si="4">D9+D13+D17+D21</f>
        <v>0</v>
      </c>
      <c r="E22" s="5">
        <f t="shared" si="4"/>
        <v>0</v>
      </c>
      <c r="F22" s="5">
        <f t="shared" si="4"/>
        <v>0</v>
      </c>
      <c r="G22" s="5">
        <f t="shared" si="4"/>
        <v>0</v>
      </c>
      <c r="H22" s="5">
        <f t="shared" si="4"/>
        <v>0</v>
      </c>
      <c r="I22" s="5">
        <f t="shared" si="4"/>
        <v>0</v>
      </c>
      <c r="J22" s="5">
        <f t="shared" si="4"/>
        <v>0</v>
      </c>
      <c r="K22" s="5">
        <f t="shared" si="4"/>
        <v>0</v>
      </c>
      <c r="L22" s="5">
        <f t="shared" si="4"/>
        <v>0</v>
      </c>
      <c r="M22" s="5">
        <f t="shared" si="4"/>
        <v>0</v>
      </c>
      <c r="N22" s="5">
        <f t="shared" si="4"/>
        <v>0</v>
      </c>
      <c r="O22" s="12">
        <f>SUM(C22:N22)</f>
        <v>0</v>
      </c>
      <c r="Q22">
        <f>Q9+Q13+Q17+Q21</f>
        <v>0</v>
      </c>
    </row>
  </sheetData>
  <mergeCells count="7">
    <mergeCell ref="A22:B22"/>
    <mergeCell ref="A18:A21"/>
    <mergeCell ref="C2:L2"/>
    <mergeCell ref="A5:B5"/>
    <mergeCell ref="A6:A9"/>
    <mergeCell ref="A10:A13"/>
    <mergeCell ref="A14:A17"/>
  </mergeCells>
  <phoneticPr fontId="1"/>
  <pageMargins left="0.39370078740157483" right="0.74803149606299213" top="0.78740157480314965" bottom="0.78740157480314965" header="0.51181102362204722" footer="0.51181102362204722"/>
  <pageSetup paperSize="9" scale="165" orientation="landscape" horizontalDpi="300" verticalDpi="300" r:id="rId1"/>
  <headerFooter alignWithMargins="0"/>
  <ignoredErrors>
    <ignoredError sqref="O9 O13 O17 O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保育料台帳（無償化分法定代理受領）</vt:lpstr>
      <vt:lpstr>保育料台帳（無償化分償還払い）</vt:lpstr>
      <vt:lpstr>園児数</vt:lpstr>
      <vt:lpstr>園児数!Print_Area</vt:lpstr>
      <vt:lpstr>'保育料台帳（無償化分償還払い）'!Print_Area</vt:lpstr>
      <vt:lpstr>'保育料台帳（無償化分法定代理受領）'!Print_Area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2022-05-02T08:19:49Z</cp:lastPrinted>
  <dcterms:created xsi:type="dcterms:W3CDTF">2007-11-30T00:32:35Z</dcterms:created>
  <dcterms:modified xsi:type="dcterms:W3CDTF">2022-05-02T08:20:36Z</dcterms:modified>
</cp:coreProperties>
</file>