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5" yWindow="15" windowWidth="11910" windowHeight="7665" tabRatio="853"/>
  </bookViews>
  <sheets>
    <sheet name="４表" sheetId="38" r:id="rId1"/>
    <sheet name="対前月・対前年同月寄与度" sheetId="6" state="hidden" r:id="rId2"/>
  </sheets>
  <definedNames>
    <definedName name="_Key1" localSheetId="1" hidden="1">対前月・対前年同月寄与度!$E$31:$E$40</definedName>
    <definedName name="_Key1" hidden="1">#REF!</definedName>
    <definedName name="_Order1" localSheetId="1" hidden="1">0</definedName>
    <definedName name="_Order1" hidden="1">0</definedName>
    <definedName name="_Sort" localSheetId="1" hidden="1">対前月・対前年同月寄与度!$B$31:$E$40</definedName>
    <definedName name="_Sort" hidden="1">#REF!</definedName>
    <definedName name="_xlnm.Print_Area" localSheetId="0">'４表'!$A$1:$J$99</definedName>
    <definedName name="_xlnm.Print_Area" localSheetId="1">対前月・対前年同月寄与度!$A$1:$J$40</definedName>
  </definedNames>
  <calcPr calcId="145621"/>
</workbook>
</file>

<file path=xl/calcChain.xml><?xml version="1.0" encoding="utf-8"?>
<calcChain xmlns="http://schemas.openxmlformats.org/spreadsheetml/2006/main">
  <c r="A4" i="6" l="1"/>
  <c r="D4" i="6"/>
  <c r="D5" i="6"/>
  <c r="E5" i="6" s="1"/>
  <c r="D6" i="6"/>
  <c r="D7" i="6"/>
  <c r="E7" i="6" s="1"/>
  <c r="D8" i="6"/>
  <c r="D9" i="6"/>
  <c r="E9" i="6" s="1"/>
  <c r="D10" i="6"/>
  <c r="D11" i="6"/>
  <c r="E11" i="6" s="1"/>
  <c r="D12" i="6"/>
  <c r="D13" i="6"/>
  <c r="E13" i="6" s="1"/>
  <c r="J17" i="6"/>
  <c r="E31" i="6"/>
  <c r="E32" i="6"/>
  <c r="E33" i="6"/>
  <c r="E34" i="6"/>
  <c r="E35" i="6"/>
  <c r="E36" i="6"/>
  <c r="E37" i="6"/>
  <c r="E38" i="6"/>
  <c r="E39" i="6"/>
  <c r="E40" i="6"/>
  <c r="E12" i="6" l="1"/>
  <c r="E10" i="6"/>
  <c r="E8" i="6"/>
  <c r="E6" i="6"/>
  <c r="E4" i="6"/>
</calcChain>
</file>

<file path=xl/sharedStrings.xml><?xml version="1.0" encoding="utf-8"?>
<sst xmlns="http://schemas.openxmlformats.org/spreadsheetml/2006/main" count="391" uniqueCount="299">
  <si>
    <t>諸雑費</t>
  </si>
  <si>
    <t>光熱・水道</t>
  </si>
  <si>
    <t>被服及び履物</t>
  </si>
  <si>
    <t>保健医療</t>
  </si>
  <si>
    <t>交通通信</t>
  </si>
  <si>
    <t>教養娯楽</t>
  </si>
  <si>
    <t>寄与度計算</t>
  </si>
  <si>
    <t>対前月寄与度</t>
  </si>
  <si>
    <t>項目</t>
  </si>
  <si>
    <t>寄与度</t>
  </si>
  <si>
    <t>食料</t>
  </si>
  <si>
    <t>住居</t>
  </si>
  <si>
    <t>家具家事用品</t>
  </si>
  <si>
    <t>教育</t>
  </si>
  <si>
    <t>Ｈ７ウエイト</t>
  </si>
  <si>
    <t>総合</t>
  </si>
  <si>
    <t>※寄与度算出式</t>
  </si>
  <si>
    <t>（当期の当該項目の指数－前期の当該項目の指数）×当該項目のウエイト×１００</t>
  </si>
  <si>
    <t>寄与度＝</t>
  </si>
  <si>
    <t>前期の総合指数×ウエイトの総合計</t>
  </si>
  <si>
    <t>４月分指数</t>
    <phoneticPr fontId="8"/>
  </si>
  <si>
    <t>対前年同月寄与度（４月分）</t>
    <phoneticPr fontId="8"/>
  </si>
  <si>
    <t>10年分指数</t>
    <phoneticPr fontId="8"/>
  </si>
  <si>
    <t>11年分指数</t>
    <phoneticPr fontId="8"/>
  </si>
  <si>
    <t>Ｈ10総合指数</t>
    <phoneticPr fontId="8"/>
  </si>
  <si>
    <t>５月分指数</t>
    <phoneticPr fontId="8"/>
  </si>
  <si>
    <t>４月総合指数</t>
    <phoneticPr fontId="8"/>
  </si>
  <si>
    <t>　　 *未記入部分</t>
    <rPh sb="4" eb="7">
      <t>ミキニュウ</t>
    </rPh>
    <rPh sb="7" eb="9">
      <t>ブブン</t>
    </rPh>
    <phoneticPr fontId="8"/>
  </si>
  <si>
    <t xml:space="preserve">単位： 円 </t>
  </si>
  <si>
    <t>単位Unit</t>
    <rPh sb="0" eb="2">
      <t>タンイ</t>
    </rPh>
    <phoneticPr fontId="8"/>
  </si>
  <si>
    <t>熊 谷 市Kumagaya-shi</t>
    <rPh sb="0" eb="1">
      <t>クマ</t>
    </rPh>
    <rPh sb="2" eb="3">
      <t>タニ</t>
    </rPh>
    <phoneticPr fontId="8"/>
  </si>
  <si>
    <t>品　　　　　名</t>
  </si>
  <si>
    <t>Items</t>
  </si>
  <si>
    <t>銘柄　　符号 Specifi-cation No.</t>
  </si>
  <si>
    <t xml:space="preserve">　銘　　　　　　柄                     Specifications　　　　　　　　　　　　　　　　　　　　　　　　　　  </t>
  </si>
  <si>
    <t>単位Unit</t>
    <rPh sb="0" eb="2">
      <t>タンイ</t>
    </rPh>
    <phoneticPr fontId="4"/>
  </si>
  <si>
    <t xml:space="preserve"> 　－：該当なし　</t>
    <rPh sb="4" eb="6">
      <t>ガイトウ</t>
    </rPh>
    <phoneticPr fontId="4"/>
  </si>
  <si>
    <t>さいたま市Saitama-shi</t>
  </si>
  <si>
    <t>川 口 市Kawaguchi-shi</t>
  </si>
  <si>
    <t>所 沢 市Tokorozawa-shi</t>
  </si>
  <si>
    <t>東京都区部Ku-area of Tokyo</t>
  </si>
  <si>
    <t xml:space="preserve"> 食　　料 </t>
  </si>
  <si>
    <t>Food</t>
  </si>
  <si>
    <t>うるち米</t>
  </si>
  <si>
    <t>Non-glutinous rice (single ingredient, "Koshihikari")</t>
  </si>
  <si>
    <t>国内産、単一原料米、袋入り（5㎏入り）、「コシヒカリ」</t>
    <rPh sb="1" eb="2">
      <t>ウチ</t>
    </rPh>
    <rPh sb="2" eb="3">
      <t>サン</t>
    </rPh>
    <rPh sb="4" eb="6">
      <t>タンイツ</t>
    </rPh>
    <rPh sb="6" eb="8">
      <t>ゲンリョウ</t>
    </rPh>
    <rPh sb="8" eb="9">
      <t>マイ</t>
    </rPh>
    <rPh sb="10" eb="11">
      <t>フクロ</t>
    </rPh>
    <rPh sb="11" eb="12">
      <t>イ</t>
    </rPh>
    <rPh sb="16" eb="17">
      <t>イ</t>
    </rPh>
    <phoneticPr fontId="4"/>
  </si>
  <si>
    <t xml:space="preserve"> １袋</t>
  </si>
  <si>
    <t>食パン</t>
  </si>
  <si>
    <t>White bread</t>
  </si>
  <si>
    <t>普通品</t>
  </si>
  <si>
    <t xml:space="preserve"> １kg</t>
  </si>
  <si>
    <t>カップ麺</t>
    <rPh sb="3" eb="4">
      <t>メン</t>
    </rPh>
    <phoneticPr fontId="8"/>
  </si>
  <si>
    <t>Cup noodles</t>
  </si>
  <si>
    <t>中華タイプ、77ｇ入り</t>
    <rPh sb="0" eb="2">
      <t>チュウカ</t>
    </rPh>
    <rPh sb="9" eb="10">
      <t>イ</t>
    </rPh>
    <phoneticPr fontId="4"/>
  </si>
  <si>
    <t xml:space="preserve"> １個</t>
    <rPh sb="2" eb="3">
      <t>コ</t>
    </rPh>
    <phoneticPr fontId="4"/>
  </si>
  <si>
    <t>まぐろ</t>
  </si>
  <si>
    <t>Tuna fish</t>
  </si>
  <si>
    <t>めばち又はきはだ、刺身用､さく、赤身</t>
    <rPh sb="3" eb="4">
      <t>マタ</t>
    </rPh>
    <phoneticPr fontId="4"/>
  </si>
  <si>
    <t xml:space="preserve"> 100g</t>
  </si>
  <si>
    <t>あじ</t>
  </si>
  <si>
    <t>Horse mackerel</t>
  </si>
  <si>
    <t>まあじ、丸（長さ約15cm以上）</t>
    <rPh sb="4" eb="5">
      <t>マル</t>
    </rPh>
    <rPh sb="6" eb="7">
      <t>ナガ</t>
    </rPh>
    <rPh sb="8" eb="9">
      <t>ヤク</t>
    </rPh>
    <rPh sb="13" eb="15">
      <t>イジョウ</t>
    </rPh>
    <phoneticPr fontId="4"/>
  </si>
  <si>
    <t>いわし</t>
  </si>
  <si>
    <t>Sardines</t>
  </si>
  <si>
    <t>まいわし、丸（長さ約12cm以上）</t>
    <rPh sb="5" eb="6">
      <t>マル</t>
    </rPh>
    <phoneticPr fontId="4"/>
  </si>
  <si>
    <t>さば</t>
  </si>
  <si>
    <t>Mackerel</t>
  </si>
  <si>
    <t>まさば又はごまさば、切り身</t>
    <rPh sb="3" eb="4">
      <t>マタ</t>
    </rPh>
    <rPh sb="10" eb="11">
      <t>キ</t>
    </rPh>
    <rPh sb="12" eb="13">
      <t>ミ</t>
    </rPh>
    <phoneticPr fontId="4"/>
  </si>
  <si>
    <t>さんま</t>
  </si>
  <si>
    <t>Saury</t>
  </si>
  <si>
    <t>丸（長さ約25cm以上）</t>
    <rPh sb="0" eb="1">
      <t>マル</t>
    </rPh>
    <phoneticPr fontId="4"/>
  </si>
  <si>
    <t>いか</t>
  </si>
  <si>
    <t>Cuttlefish</t>
  </si>
  <si>
    <t>するめいか、丸</t>
    <rPh sb="6" eb="7">
      <t>マル</t>
    </rPh>
    <phoneticPr fontId="8"/>
  </si>
  <si>
    <t>塩さけ</t>
  </si>
  <si>
    <t>Salted salmon</t>
  </si>
  <si>
    <t>ぎんざけ、切り身</t>
  </si>
  <si>
    <t>牛肉</t>
  </si>
  <si>
    <t>Beef (loin)</t>
  </si>
  <si>
    <t>国産品、ロース</t>
    <rPh sb="0" eb="3">
      <t>コクサンヒン</t>
    </rPh>
    <phoneticPr fontId="4"/>
  </si>
  <si>
    <t>豚肉</t>
  </si>
  <si>
    <t>Pork (belly)</t>
  </si>
  <si>
    <t>バラ（黒豚を除く）</t>
    <rPh sb="3" eb="5">
      <t>クロブタ</t>
    </rPh>
    <rPh sb="6" eb="7">
      <t>ノゾ</t>
    </rPh>
    <phoneticPr fontId="4"/>
  </si>
  <si>
    <t>鶏肉</t>
  </si>
  <si>
    <t>Chicken</t>
  </si>
  <si>
    <t>ブロイラー、もも肉</t>
  </si>
  <si>
    <t xml:space="preserve">牛乳  </t>
  </si>
  <si>
    <t>Fresh milk (sold in stores, in cartons)</t>
  </si>
  <si>
    <t>店頭売り、紙容器入り（1,000mL入り）</t>
    <rPh sb="18" eb="19">
      <t>イ</t>
    </rPh>
    <phoneticPr fontId="4"/>
  </si>
  <si>
    <t xml:space="preserve"> １本</t>
  </si>
  <si>
    <t>鶏卵</t>
    <rPh sb="0" eb="1">
      <t>ニワトリ</t>
    </rPh>
    <rPh sb="1" eb="2">
      <t>タマゴ</t>
    </rPh>
    <phoneticPr fontId="4"/>
  </si>
  <si>
    <t>Hen eggs</t>
  </si>
  <si>
    <t>白色卵、Ｌサイズ、パック詰（10個入り）</t>
    <rPh sb="0" eb="2">
      <t>ハクショク</t>
    </rPh>
    <rPh sb="2" eb="3">
      <t>タマゴ</t>
    </rPh>
    <rPh sb="12" eb="13">
      <t>ツ</t>
    </rPh>
    <rPh sb="16" eb="17">
      <t>コ</t>
    </rPh>
    <rPh sb="17" eb="18">
      <t>イ</t>
    </rPh>
    <phoneticPr fontId="4"/>
  </si>
  <si>
    <t>１ﾊﾟｯｸ</t>
  </si>
  <si>
    <t>キャベツ</t>
  </si>
  <si>
    <t>Cabbage</t>
  </si>
  <si>
    <t>ほうれんそう</t>
  </si>
  <si>
    <t>Spinach</t>
  </si>
  <si>
    <t>ねぎ</t>
  </si>
  <si>
    <t>Welsh onions</t>
  </si>
  <si>
    <t>白ねぎ</t>
    <rPh sb="0" eb="1">
      <t>シロ</t>
    </rPh>
    <phoneticPr fontId="4"/>
  </si>
  <si>
    <t>だいこん</t>
  </si>
  <si>
    <t>Radishes</t>
  </si>
  <si>
    <t>きゅうり</t>
  </si>
  <si>
    <t>Cucumbers</t>
  </si>
  <si>
    <t>トマト</t>
  </si>
  <si>
    <t>Tomatoes</t>
  </si>
  <si>
    <t>豆腐</t>
  </si>
  <si>
    <t>木綿豆腐、並</t>
    <rPh sb="0" eb="2">
      <t>モメン</t>
    </rPh>
    <rPh sb="2" eb="4">
      <t>トウフ</t>
    </rPh>
    <rPh sb="5" eb="6">
      <t>ナミ</t>
    </rPh>
    <phoneticPr fontId="4"/>
  </si>
  <si>
    <t>バナナ</t>
  </si>
  <si>
    <t>Bananas</t>
  </si>
  <si>
    <t>しょう油</t>
    <rPh sb="3" eb="4">
      <t>アブラ</t>
    </rPh>
    <phoneticPr fontId="4"/>
  </si>
  <si>
    <t>Soy sauce</t>
  </si>
  <si>
    <t>本醸造、こいくちしょうゆ、JAS規格品・特級、
ポリ容器入り（1Ｌ入り）</t>
    <rPh sb="0" eb="3">
      <t>ホンジョウゾウ</t>
    </rPh>
    <rPh sb="16" eb="19">
      <t>キカクヒン</t>
    </rPh>
    <rPh sb="20" eb="21">
      <t>トッキュウ</t>
    </rPh>
    <rPh sb="21" eb="22">
      <t>キュウ</t>
    </rPh>
    <rPh sb="26" eb="28">
      <t>ヨウキ</t>
    </rPh>
    <rPh sb="28" eb="29">
      <t>イ</t>
    </rPh>
    <rPh sb="33" eb="34">
      <t>イ</t>
    </rPh>
    <phoneticPr fontId="4"/>
  </si>
  <si>
    <t xml:space="preserve"> １本</t>
    <rPh sb="2" eb="3">
      <t>ホン</t>
    </rPh>
    <phoneticPr fontId="4"/>
  </si>
  <si>
    <t>みそ</t>
  </si>
  <si>
    <t>Soybean paste</t>
  </si>
  <si>
    <t>米みそ、カップ入り（750g入り）、並</t>
    <rPh sb="0" eb="1">
      <t>コメ</t>
    </rPh>
    <rPh sb="7" eb="8">
      <t>イ</t>
    </rPh>
    <rPh sb="14" eb="15">
      <t>イ</t>
    </rPh>
    <rPh sb="18" eb="19">
      <t>ナミ</t>
    </rPh>
    <phoneticPr fontId="4"/>
  </si>
  <si>
    <t>チョコレート</t>
  </si>
  <si>
    <t>Chocolate</t>
  </si>
  <si>
    <t>板チョコレート、50ｇ</t>
  </si>
  <si>
    <t xml:space="preserve"> １枚</t>
    <rPh sb="2" eb="3">
      <t>マイ</t>
    </rPh>
    <phoneticPr fontId="4"/>
  </si>
  <si>
    <t>アイスクリーム</t>
  </si>
  <si>
    <t>Ice cream</t>
  </si>
  <si>
    <t>バニラアイスクリーム、カップ入り（110mL入り）</t>
    <rPh sb="14" eb="15">
      <t>イ</t>
    </rPh>
    <rPh sb="22" eb="23">
      <t>イ</t>
    </rPh>
    <phoneticPr fontId="4"/>
  </si>
  <si>
    <t>コロッケ</t>
  </si>
  <si>
    <t>Croquettes</t>
  </si>
  <si>
    <t>ポテトタイプ、並</t>
  </si>
  <si>
    <t>果実飲料</t>
  </si>
  <si>
    <t>果汁入り飲料、20～50％果汁入り、
ペットボトル入り（1,500mL入り）</t>
    <rPh sb="0" eb="2">
      <t>カジュウ</t>
    </rPh>
    <rPh sb="2" eb="3">
      <t>イ</t>
    </rPh>
    <rPh sb="4" eb="6">
      <t>インリョウ</t>
    </rPh>
    <rPh sb="25" eb="26">
      <t>イ</t>
    </rPh>
    <rPh sb="35" eb="36">
      <t>イ</t>
    </rPh>
    <phoneticPr fontId="4"/>
  </si>
  <si>
    <t xml:space="preserve">清酒 </t>
    <rPh sb="0" eb="1">
      <t>セイ</t>
    </rPh>
    <rPh sb="1" eb="2">
      <t>サケ</t>
    </rPh>
    <phoneticPr fontId="4"/>
  </si>
  <si>
    <t>"Sake"</t>
  </si>
  <si>
    <t>焼酎</t>
    <rPh sb="0" eb="2">
      <t>ショウチュウ</t>
    </rPh>
    <phoneticPr fontId="4"/>
  </si>
  <si>
    <t>"Shochu", distilled spirits</t>
  </si>
  <si>
    <t>ビール</t>
  </si>
  <si>
    <t>Beer</t>
  </si>
  <si>
    <t>中華そば（外食）</t>
    <rPh sb="0" eb="1">
      <t>ナカ</t>
    </rPh>
    <rPh sb="1" eb="2">
      <t>ハナ</t>
    </rPh>
    <rPh sb="5" eb="7">
      <t>ガイショク</t>
    </rPh>
    <phoneticPr fontId="4"/>
  </si>
  <si>
    <t>Chinese noodles (eating out)</t>
  </si>
  <si>
    <t>ラーメン、しょう油味（豚骨しょう油味を含む）</t>
    <rPh sb="8" eb="9">
      <t>ユ</t>
    </rPh>
    <rPh sb="9" eb="10">
      <t>アジ</t>
    </rPh>
    <rPh sb="11" eb="13">
      <t>トンコツ</t>
    </rPh>
    <rPh sb="16" eb="17">
      <t>ユ</t>
    </rPh>
    <rPh sb="17" eb="18">
      <t>アジ</t>
    </rPh>
    <rPh sb="19" eb="20">
      <t>フク</t>
    </rPh>
    <phoneticPr fontId="4"/>
  </si>
  <si>
    <t xml:space="preserve"> １杯</t>
    <rPh sb="2" eb="3">
      <t>ハイ</t>
    </rPh>
    <phoneticPr fontId="4"/>
  </si>
  <si>
    <t>すし（外食）</t>
    <rPh sb="3" eb="5">
      <t>ガイショク</t>
    </rPh>
    <phoneticPr fontId="4"/>
  </si>
  <si>
    <t>１人前</t>
  </si>
  <si>
    <t>カレーライス（外食）</t>
    <rPh sb="7" eb="9">
      <t>ガイショク</t>
    </rPh>
    <phoneticPr fontId="8"/>
  </si>
  <si>
    <t>Curry and rice (eating out)</t>
  </si>
  <si>
    <t xml:space="preserve"> １皿</t>
  </si>
  <si>
    <t xml:space="preserve"> 住　　居 </t>
  </si>
  <si>
    <t>Housing</t>
  </si>
  <si>
    <t>民営家賃</t>
  </si>
  <si>
    <t>House rent, private</t>
  </si>
  <si>
    <t>民営借家の家賃、 3.3㎡</t>
  </si>
  <si>
    <t>１か月</t>
  </si>
  <si>
    <t>畳替え代</t>
    <rPh sb="0" eb="1">
      <t>タタミ</t>
    </rPh>
    <rPh sb="3" eb="4">
      <t>ダイ</t>
    </rPh>
    <phoneticPr fontId="4"/>
  </si>
  <si>
    <t>"Tatami" reupholstering</t>
  </si>
  <si>
    <t>表替え、中級品、材料費及び表替え工賃
を含む</t>
    <rPh sb="4" eb="7">
      <t>チュウキュウヒン</t>
    </rPh>
    <rPh sb="8" eb="11">
      <t>ザイリョウヒ</t>
    </rPh>
    <rPh sb="11" eb="12">
      <t>オヨ</t>
    </rPh>
    <rPh sb="13" eb="15">
      <t>オモテガ</t>
    </rPh>
    <rPh sb="16" eb="18">
      <t>コウチン</t>
    </rPh>
    <rPh sb="20" eb="21">
      <t>フク</t>
    </rPh>
    <phoneticPr fontId="4"/>
  </si>
  <si>
    <t>大工手間代</t>
    <rPh sb="0" eb="2">
      <t>ダイク</t>
    </rPh>
    <rPh sb="2" eb="5">
      <t>テマダイ</t>
    </rPh>
    <phoneticPr fontId="4"/>
  </si>
  <si>
    <t>Carpentering</t>
  </si>
  <si>
    <t>家屋修理手間代、常用1人分</t>
    <rPh sb="0" eb="2">
      <t>カオク</t>
    </rPh>
    <rPh sb="2" eb="4">
      <t>シュウリ</t>
    </rPh>
    <rPh sb="4" eb="7">
      <t>テマダイ</t>
    </rPh>
    <rPh sb="8" eb="10">
      <t>ジョウヨウ</t>
    </rPh>
    <rPh sb="11" eb="12">
      <t>ヒト</t>
    </rPh>
    <rPh sb="12" eb="13">
      <t>ブン</t>
    </rPh>
    <phoneticPr fontId="4"/>
  </si>
  <si>
    <t xml:space="preserve"> １日</t>
    <rPh sb="2" eb="3">
      <t>ヒ</t>
    </rPh>
    <phoneticPr fontId="4"/>
  </si>
  <si>
    <t xml:space="preserve"> 光 熱・水 道</t>
  </si>
  <si>
    <t>Fuel, light &amp; water charges</t>
  </si>
  <si>
    <t>プロパンガス</t>
  </si>
  <si>
    <t>Liquefied propane</t>
  </si>
  <si>
    <t>灯油</t>
  </si>
  <si>
    <t>Kerosene</t>
  </si>
  <si>
    <t>白灯油、詰め替え売り、店頭売り</t>
    <rPh sb="11" eb="14">
      <t>テントウウ</t>
    </rPh>
    <phoneticPr fontId="4"/>
  </si>
  <si>
    <t xml:space="preserve"> 18㍑</t>
  </si>
  <si>
    <t xml:space="preserve"> 家具・家事用品</t>
  </si>
  <si>
    <t>Furniture &amp; household utensils</t>
  </si>
  <si>
    <t>電気炊飯器</t>
    <rPh sb="0" eb="2">
      <t>デンキ</t>
    </rPh>
    <phoneticPr fontId="8"/>
  </si>
  <si>
    <t>Electric rice-cookers</t>
  </si>
  <si>
    <t>圧力ＩＨ式、1.0Ｌ、1,200～1,400W</t>
    <rPh sb="0" eb="2">
      <t>アツリョク</t>
    </rPh>
    <rPh sb="4" eb="5">
      <t>シキ</t>
    </rPh>
    <phoneticPr fontId="4"/>
  </si>
  <si>
    <t xml:space="preserve"> １台</t>
  </si>
  <si>
    <t>電気冷蔵庫</t>
  </si>
  <si>
    <t>Refrigerators</t>
  </si>
  <si>
    <t>冷凍冷蔵庫､401～450L、「5ドア」又は「6ドア」</t>
    <rPh sb="20" eb="21">
      <t>マタ</t>
    </rPh>
    <phoneticPr fontId="4"/>
  </si>
  <si>
    <t>ル－ムエアコン</t>
  </si>
  <si>
    <t>Room air conditioners</t>
  </si>
  <si>
    <t>冷房・ヒートポンプ暖房兼用タイプ、フィルター
自動清掃機能付き、高性能機能付き</t>
    <rPh sb="0" eb="2">
      <t>レイボウ</t>
    </rPh>
    <rPh sb="9" eb="11">
      <t>ダンボウ</t>
    </rPh>
    <rPh sb="11" eb="13">
      <t>ケンヨウ</t>
    </rPh>
    <rPh sb="23" eb="25">
      <t>ジドウ</t>
    </rPh>
    <rPh sb="25" eb="27">
      <t>セイソウ</t>
    </rPh>
    <rPh sb="27" eb="29">
      <t>キノウ</t>
    </rPh>
    <rPh sb="29" eb="30">
      <t>ツ</t>
    </rPh>
    <rPh sb="32" eb="35">
      <t>コウセイノウ</t>
    </rPh>
    <rPh sb="35" eb="37">
      <t>キノウ</t>
    </rPh>
    <rPh sb="37" eb="38">
      <t>ツ</t>
    </rPh>
    <phoneticPr fontId="4"/>
  </si>
  <si>
    <t>ラップ</t>
  </si>
  <si>
    <t>Food wrap</t>
  </si>
  <si>
    <t>ティシュペーパー</t>
  </si>
  <si>
    <t>Facial tissue</t>
  </si>
  <si>
    <t>１箱320枚（160組）入り、5箱入り</t>
    <rPh sb="1" eb="2">
      <t>ハコ</t>
    </rPh>
    <rPh sb="5" eb="6">
      <t>マイ</t>
    </rPh>
    <rPh sb="10" eb="11">
      <t>クミ</t>
    </rPh>
    <rPh sb="12" eb="13">
      <t>イ</t>
    </rPh>
    <rPh sb="16" eb="17">
      <t>ハコ</t>
    </rPh>
    <rPh sb="17" eb="18">
      <t>イ</t>
    </rPh>
    <phoneticPr fontId="4"/>
  </si>
  <si>
    <t>トイレットペーパー</t>
  </si>
  <si>
    <t>Rolled toilet paper</t>
  </si>
  <si>
    <t>再生紙100％、白、長さ55ｍ、60ｍ、12ロール入り</t>
    <rPh sb="0" eb="3">
      <t>サイセイシ</t>
    </rPh>
    <rPh sb="8" eb="9">
      <t>シロ</t>
    </rPh>
    <rPh sb="10" eb="11">
      <t>ナガ</t>
    </rPh>
    <rPh sb="25" eb="26">
      <t>イ</t>
    </rPh>
    <phoneticPr fontId="4"/>
  </si>
  <si>
    <t>台所用洗剤</t>
    <rPh sb="0" eb="1">
      <t>ダイ</t>
    </rPh>
    <rPh sb="1" eb="2">
      <t>ショ</t>
    </rPh>
    <phoneticPr fontId="4"/>
  </si>
  <si>
    <t>Liquid detergent, kitchen</t>
  </si>
  <si>
    <t>洗濯用洗剤</t>
  </si>
  <si>
    <t>Detergent, laundry</t>
  </si>
  <si>
    <t>殺虫剤</t>
    <rPh sb="0" eb="1">
      <t>ゴロシ</t>
    </rPh>
    <rPh sb="1" eb="2">
      <t>ムシ</t>
    </rPh>
    <rPh sb="2" eb="3">
      <t>ザイ</t>
    </rPh>
    <phoneticPr fontId="4"/>
  </si>
  <si>
    <t>Insecticide</t>
  </si>
  <si>
    <t>エアゾールタイプ、缶入り（450mL入り）</t>
    <rPh sb="9" eb="11">
      <t>カンイ</t>
    </rPh>
    <rPh sb="18" eb="19">
      <t>イ</t>
    </rPh>
    <phoneticPr fontId="4"/>
  </si>
  <si>
    <t xml:space="preserve"> 被服及び履物</t>
  </si>
  <si>
    <t>Clothes &amp; footwear</t>
  </si>
  <si>
    <t>シングル上下、百貨店を除く、普通品</t>
    <rPh sb="4" eb="6">
      <t>ジョウゲ</t>
    </rPh>
    <rPh sb="7" eb="10">
      <t>ヒャッカテン</t>
    </rPh>
    <rPh sb="11" eb="12">
      <t>ノゾ</t>
    </rPh>
    <rPh sb="14" eb="16">
      <t>フツウ</t>
    </rPh>
    <rPh sb="16" eb="17">
      <t>ヒン</t>
    </rPh>
    <phoneticPr fontId="8"/>
  </si>
  <si>
    <t xml:space="preserve"> １着</t>
    <rPh sb="2" eb="3">
      <t>チャク</t>
    </rPh>
    <phoneticPr fontId="4"/>
  </si>
  <si>
    <t>Men's undershirts (short sleeves)</t>
  </si>
  <si>
    <t>半袖、綿100％、2枚入り、白、普通品</t>
    <rPh sb="0" eb="2">
      <t>ハンソデ</t>
    </rPh>
    <rPh sb="3" eb="4">
      <t>メン</t>
    </rPh>
    <rPh sb="14" eb="15">
      <t>シロ</t>
    </rPh>
    <rPh sb="18" eb="19">
      <t>ヒン</t>
    </rPh>
    <phoneticPr fontId="4"/>
  </si>
  <si>
    <t xml:space="preserve"> １袋</t>
    <rPh sb="2" eb="3">
      <t>フクロ</t>
    </rPh>
    <phoneticPr fontId="4"/>
  </si>
  <si>
    <t>男子用パンツ</t>
    <rPh sb="0" eb="2">
      <t>ダンシ</t>
    </rPh>
    <rPh sb="2" eb="3">
      <t>ヨウ</t>
    </rPh>
    <phoneticPr fontId="4"/>
  </si>
  <si>
    <t>Men's underpants</t>
  </si>
  <si>
    <t>ボクサーブリーフ、2枚入り、普通品</t>
    <rPh sb="16" eb="17">
      <t>ヒン</t>
    </rPh>
    <phoneticPr fontId="4"/>
  </si>
  <si>
    <t>男児用、半袖、綿100％、2枚入り、白、普通品</t>
    <rPh sb="4" eb="6">
      <t>ハンソデ</t>
    </rPh>
    <rPh sb="18" eb="19">
      <t>シロ</t>
    </rPh>
    <rPh sb="20" eb="22">
      <t>フツウ</t>
    </rPh>
    <rPh sb="22" eb="23">
      <t>ヒン</t>
    </rPh>
    <phoneticPr fontId="4"/>
  </si>
  <si>
    <t>婦人用ストッキング</t>
    <rPh sb="0" eb="2">
      <t>フジン</t>
    </rPh>
    <rPh sb="2" eb="3">
      <t>ヨウ</t>
    </rPh>
    <phoneticPr fontId="8"/>
  </si>
  <si>
    <t>Women's stockings</t>
  </si>
  <si>
    <t>パンティストッキング、プレーン（無地）、中級品</t>
    <rPh sb="16" eb="18">
      <t>ムジ</t>
    </rPh>
    <phoneticPr fontId="8"/>
  </si>
  <si>
    <t xml:space="preserve"> １足</t>
  </si>
  <si>
    <t xml:space="preserve"> 保 健 医 療</t>
  </si>
  <si>
    <t>Medical care</t>
  </si>
  <si>
    <t>感冒薬</t>
  </si>
  <si>
    <t>Medicines for cold (multipurpose)</t>
  </si>
  <si>
    <t>総合かぜ薬、散剤、箱入り（44包入り）</t>
    <rPh sb="4" eb="5">
      <t>クスリ</t>
    </rPh>
    <rPh sb="6" eb="8">
      <t>サンザイ</t>
    </rPh>
    <rPh sb="9" eb="10">
      <t>ハコ</t>
    </rPh>
    <rPh sb="15" eb="16">
      <t>ツツ</t>
    </rPh>
    <rPh sb="16" eb="17">
      <t>イ</t>
    </rPh>
    <phoneticPr fontId="4"/>
  </si>
  <si>
    <t xml:space="preserve"> １箱</t>
  </si>
  <si>
    <t>胃腸薬</t>
  </si>
  <si>
    <t>Gastroenteric medicines</t>
  </si>
  <si>
    <t>ビタミン剤</t>
  </si>
  <si>
    <t>ビタミン含有保健剤、錠剤、
プラスチックボトル入り（90錠入り）</t>
    <rPh sb="4" eb="6">
      <t>ガンユウ</t>
    </rPh>
    <rPh sb="6" eb="8">
      <t>ホケン</t>
    </rPh>
    <rPh sb="29" eb="30">
      <t>イ</t>
    </rPh>
    <phoneticPr fontId="4"/>
  </si>
  <si>
    <t xml:space="preserve"> 交 通・通 信</t>
  </si>
  <si>
    <t>Transportation &amp; communication</t>
  </si>
  <si>
    <t>ガソリン</t>
  </si>
  <si>
    <t>Gasoline</t>
  </si>
  <si>
    <t>レギュラーガソリン、セルフサービス式を除く</t>
    <rPh sb="17" eb="18">
      <t>シキ</t>
    </rPh>
    <rPh sb="19" eb="20">
      <t>ノゾ</t>
    </rPh>
    <phoneticPr fontId="4"/>
  </si>
  <si>
    <t xml:space="preserve"> １㍑</t>
  </si>
  <si>
    <t>車庫借料</t>
  </si>
  <si>
    <t>Garage rental charges</t>
  </si>
  <si>
    <t>月極駐車料金、屋根なし駐車場、
アスファルト舗装、小型自動車</t>
    <rPh sb="1" eb="2">
      <t>キョク</t>
    </rPh>
    <rPh sb="7" eb="9">
      <t>ヤネ</t>
    </rPh>
    <rPh sb="11" eb="14">
      <t>チュウシャジョウ</t>
    </rPh>
    <rPh sb="22" eb="24">
      <t>ホソウ</t>
    </rPh>
    <phoneticPr fontId="4"/>
  </si>
  <si>
    <t xml:space="preserve"> 教　　育</t>
  </si>
  <si>
    <t>Education</t>
  </si>
  <si>
    <t>幼稚園保育料</t>
  </si>
  <si>
    <t>私立幼稚園及び認定こども園、3年保育、4歳児</t>
    <rPh sb="2" eb="5">
      <t>ヨウチエン</t>
    </rPh>
    <rPh sb="5" eb="6">
      <t>オヨ</t>
    </rPh>
    <rPh sb="7" eb="9">
      <t>ニンテイ</t>
    </rPh>
    <rPh sb="12" eb="13">
      <t>エン</t>
    </rPh>
    <rPh sb="20" eb="22">
      <t>サイジ</t>
    </rPh>
    <phoneticPr fontId="4"/>
  </si>
  <si>
    <t>１か年</t>
    <rPh sb="2" eb="3">
      <t>ネン</t>
    </rPh>
    <phoneticPr fontId="4"/>
  </si>
  <si>
    <t>補習教育（中学校）</t>
    <rPh sb="0" eb="2">
      <t>ホシュウ</t>
    </rPh>
    <rPh sb="2" eb="4">
      <t>キョウイク</t>
    </rPh>
    <rPh sb="5" eb="8">
      <t>チュウガッコウ</t>
    </rPh>
    <phoneticPr fontId="4"/>
  </si>
  <si>
    <t>Tutorial fees (junior high school)</t>
  </si>
  <si>
    <t xml:space="preserve"> 教 養 娯 楽</t>
  </si>
  <si>
    <t>Culture &amp; recreation</t>
  </si>
  <si>
    <t>テレビ</t>
  </si>
  <si>
    <t>TV sets</t>
  </si>
  <si>
    <t>パーソナルコンピュータ</t>
  </si>
  <si>
    <t>Personal computers</t>
  </si>
  <si>
    <t>ノート型、ブルーレイディスクドライブ搭載、
テレビチューナー内蔵は除く</t>
    <rPh sb="3" eb="4">
      <t>カタ</t>
    </rPh>
    <rPh sb="18" eb="20">
      <t>トウサイ</t>
    </rPh>
    <rPh sb="30" eb="32">
      <t>ナイゾウ</t>
    </rPh>
    <rPh sb="33" eb="34">
      <t>ノゾ</t>
    </rPh>
    <phoneticPr fontId="4"/>
  </si>
  <si>
    <t>自動車教習料</t>
    <rPh sb="0" eb="3">
      <t>ジドウシャ</t>
    </rPh>
    <rPh sb="3" eb="5">
      <t>キョウシュウ</t>
    </rPh>
    <rPh sb="5" eb="6">
      <t>リョウ</t>
    </rPh>
    <phoneticPr fontId="4"/>
  </si>
  <si>
    <t>Driving lesson fees</t>
  </si>
  <si>
    <t>第一種普通免許（AT限定）、所持免許なし、
一般コース、入所から卒業までの総費用</t>
    <rPh sb="0" eb="1">
      <t>ダイ</t>
    </rPh>
    <rPh sb="1" eb="3">
      <t>イッシュ</t>
    </rPh>
    <rPh sb="3" eb="5">
      <t>フツウ</t>
    </rPh>
    <rPh sb="5" eb="7">
      <t>メンキョ</t>
    </rPh>
    <rPh sb="10" eb="12">
      <t>ゲンテイ</t>
    </rPh>
    <rPh sb="14" eb="16">
      <t>ショジ</t>
    </rPh>
    <rPh sb="16" eb="18">
      <t>メンキョ</t>
    </rPh>
    <rPh sb="28" eb="30">
      <t>ニュウショ</t>
    </rPh>
    <rPh sb="32" eb="34">
      <t>ソツギョウ</t>
    </rPh>
    <rPh sb="37" eb="40">
      <t>ソウヒヨウ</t>
    </rPh>
    <phoneticPr fontId="4"/>
  </si>
  <si>
    <t xml:space="preserve"> １回</t>
  </si>
  <si>
    <t xml:space="preserve"> 諸　雑　費</t>
  </si>
  <si>
    <t>Miscellaneous</t>
  </si>
  <si>
    <t>理髪料</t>
  </si>
  <si>
    <t>Men's haircut charges</t>
  </si>
  <si>
    <t>総合調髪（カット、シェービング、シャンプー、
セット）、男性（高校生以下を除く）</t>
    <rPh sb="0" eb="2">
      <t>ソウゴウ</t>
    </rPh>
    <rPh sb="28" eb="30">
      <t>ダンセイ</t>
    </rPh>
    <rPh sb="31" eb="34">
      <t>コウコウセイ</t>
    </rPh>
    <rPh sb="34" eb="36">
      <t>イカ</t>
    </rPh>
    <rPh sb="37" eb="38">
      <t>ノゾ</t>
    </rPh>
    <phoneticPr fontId="4"/>
  </si>
  <si>
    <t>パーマネント代</t>
  </si>
  <si>
    <t>Permanent wave charges</t>
  </si>
  <si>
    <t>パーマネント（シャンプー、カット、ブロー又は
セット込み）、ショート、女性（高校生以下を除く）</t>
    <rPh sb="20" eb="21">
      <t>マタ</t>
    </rPh>
    <rPh sb="26" eb="27">
      <t>コ</t>
    </rPh>
    <rPh sb="35" eb="37">
      <t>ジョセイ</t>
    </rPh>
    <rPh sb="38" eb="41">
      <t>コウコウセイ</t>
    </rPh>
    <rPh sb="41" eb="43">
      <t>イカ</t>
    </rPh>
    <rPh sb="44" eb="45">
      <t>ノゾ</t>
    </rPh>
    <phoneticPr fontId="4"/>
  </si>
  <si>
    <t>化粧水</t>
  </si>
  <si>
    <t>セルフ化粧品、ポリ容器入り（200mL入り）</t>
    <rPh sb="3" eb="6">
      <t>ケショウヒン</t>
    </rPh>
    <rPh sb="9" eb="11">
      <t>ヨウキ</t>
    </rPh>
    <rPh sb="11" eb="12">
      <t>ハイ</t>
    </rPh>
    <rPh sb="19" eb="20">
      <t>イ</t>
    </rPh>
    <phoneticPr fontId="4"/>
  </si>
  <si>
    <t>フィリピン産（高地栽培などを除く）</t>
    <rPh sb="5" eb="6">
      <t>サン</t>
    </rPh>
    <rPh sb="7" eb="9">
      <t>コウチ</t>
    </rPh>
    <rPh sb="9" eb="11">
      <t>サイバイ</t>
    </rPh>
    <rPh sb="14" eb="15">
      <t>ノゾ</t>
    </rPh>
    <phoneticPr fontId="8"/>
  </si>
  <si>
    <t>普通酒、紙容器入り(2,000mL入り）、
アルコール分13度以上16度未満</t>
    <rPh sb="0" eb="2">
      <t>フツウ</t>
    </rPh>
    <rPh sb="2" eb="3">
      <t>サケ</t>
    </rPh>
    <rPh sb="4" eb="5">
      <t>カミ</t>
    </rPh>
    <rPh sb="5" eb="7">
      <t>ヨウキ</t>
    </rPh>
    <rPh sb="7" eb="8">
      <t>イ</t>
    </rPh>
    <rPh sb="17" eb="18">
      <t>イ</t>
    </rPh>
    <rPh sb="27" eb="28">
      <t>ブン</t>
    </rPh>
    <rPh sb="30" eb="31">
      <t>ド</t>
    </rPh>
    <rPh sb="31" eb="33">
      <t>イジョウ</t>
    </rPh>
    <rPh sb="35" eb="36">
      <t>ド</t>
    </rPh>
    <rPh sb="36" eb="38">
      <t>ミマン</t>
    </rPh>
    <phoneticPr fontId="4"/>
  </si>
  <si>
    <t>淡色、缶入り（350mL入り）、6缶入り</t>
    <rPh sb="0" eb="2">
      <t>タンショク</t>
    </rPh>
    <rPh sb="4" eb="5">
      <t>イ</t>
    </rPh>
    <rPh sb="12" eb="13">
      <t>イ</t>
    </rPh>
    <rPh sb="17" eb="18">
      <t>カン</t>
    </rPh>
    <rPh sb="18" eb="19">
      <t>イ</t>
    </rPh>
    <phoneticPr fontId="4"/>
  </si>
  <si>
    <t>一般家庭用、基本料金＋従量料金（10㎥）</t>
    <rPh sb="0" eb="2">
      <t>イッパン</t>
    </rPh>
    <rPh sb="2" eb="5">
      <t>カテイヨウ</t>
    </rPh>
    <rPh sb="11" eb="13">
      <t>ジュウリョウ</t>
    </rPh>
    <rPh sb="13" eb="15">
      <t>リョウキン</t>
    </rPh>
    <phoneticPr fontId="8"/>
  </si>
  <si>
    <t>ポリ塩化ビニリデン製、幅22ｃｍ×長さ50ｍ</t>
    <rPh sb="17" eb="18">
      <t>ナガ</t>
    </rPh>
    <phoneticPr fontId="4"/>
  </si>
  <si>
    <t>男子用シャツ</t>
    <rPh sb="2" eb="3">
      <t>ヨウ</t>
    </rPh>
    <phoneticPr fontId="4"/>
  </si>
  <si>
    <t>子供用シャツ</t>
    <rPh sb="0" eb="2">
      <t>コドモ</t>
    </rPh>
    <rPh sb="2" eb="3">
      <t>ヨウ</t>
    </rPh>
    <phoneticPr fontId="4"/>
  </si>
  <si>
    <t>液晶テレビ、32V型、地上デジタルチューナー
2基内蔵、ハイビジョン対応パネル</t>
    <rPh sb="0" eb="2">
      <t>エキショウ</t>
    </rPh>
    <rPh sb="9" eb="10">
      <t>カタ</t>
    </rPh>
    <rPh sb="11" eb="13">
      <t>チジョウ</t>
    </rPh>
    <rPh sb="25" eb="27">
      <t>ナイゾウ</t>
    </rPh>
    <rPh sb="34" eb="36">
      <t>タイオウ</t>
    </rPh>
    <phoneticPr fontId="4"/>
  </si>
  <si>
    <t>"Tofu", bean curd</t>
  </si>
  <si>
    <t xml:space="preserve">Fruit drinks (20%-50% fruit juice) </t>
  </si>
  <si>
    <t>Sushi (eating out) ("Nigiri-zushi", hand rolled "Sushi")</t>
  </si>
  <si>
    <t>Children's undershirts (short sleeves)</t>
  </si>
  <si>
    <t>Kindergarten fees (private, nursey fees, 4 years old)</t>
  </si>
  <si>
    <t>Face lotion (self)</t>
  </si>
  <si>
    <t>In Yen</t>
  </si>
  <si>
    <t>学習塾、補習又は進学、中学2年生コース、
グループ指導、、5科目、週2日又は3日</t>
    <rPh sb="0" eb="2">
      <t>ガクシュウ</t>
    </rPh>
    <rPh sb="2" eb="3">
      <t>ジュク</t>
    </rPh>
    <rPh sb="4" eb="6">
      <t>ホシュウ</t>
    </rPh>
    <rPh sb="6" eb="7">
      <t>マタ</t>
    </rPh>
    <rPh sb="8" eb="10">
      <t>シンガク</t>
    </rPh>
    <rPh sb="11" eb="12">
      <t>チュウ</t>
    </rPh>
    <rPh sb="12" eb="13">
      <t>ガク</t>
    </rPh>
    <rPh sb="14" eb="16">
      <t>ネンセイ</t>
    </rPh>
    <rPh sb="25" eb="27">
      <t>シドウ</t>
    </rPh>
    <rPh sb="33" eb="34">
      <t>シュウ</t>
    </rPh>
    <rPh sb="35" eb="36">
      <t>ニチ</t>
    </rPh>
    <rPh sb="36" eb="37">
      <t>マタ</t>
    </rPh>
    <rPh sb="39" eb="40">
      <t>ニチ</t>
    </rPh>
    <phoneticPr fontId="4"/>
  </si>
  <si>
    <t>合成洗剤、液体、詰め替え用、
ポリ容器入り(440～455mL入り)</t>
    <rPh sb="0" eb="2">
      <t>ゴウセイ</t>
    </rPh>
    <rPh sb="2" eb="4">
      <t>センザイ</t>
    </rPh>
    <rPh sb="5" eb="7">
      <t>エキタイ</t>
    </rPh>
    <rPh sb="8" eb="9">
      <t>ツ</t>
    </rPh>
    <rPh sb="10" eb="11">
      <t>カ</t>
    </rPh>
    <rPh sb="12" eb="13">
      <t>ヨウ</t>
    </rPh>
    <rPh sb="17" eb="19">
      <t>ヨウキ</t>
    </rPh>
    <rPh sb="19" eb="20">
      <t>イ</t>
    </rPh>
    <rPh sb="31" eb="32">
      <t>イ</t>
    </rPh>
    <phoneticPr fontId="4"/>
  </si>
  <si>
    <t>1,000mL</t>
  </si>
  <si>
    <t>熊 谷 市Kumagaya-shi</t>
    <rPh sb="0" eb="1">
      <t>クマ</t>
    </rPh>
    <rPh sb="2" eb="3">
      <t>タニ</t>
    </rPh>
    <phoneticPr fontId="2"/>
  </si>
  <si>
    <t>背広服（秋冬物）</t>
    <rPh sb="0" eb="1">
      <t>セ</t>
    </rPh>
    <rPh sb="1" eb="2">
      <t>ヒロ</t>
    </rPh>
    <rPh sb="2" eb="3">
      <t>フク</t>
    </rPh>
    <rPh sb="4" eb="5">
      <t>アキ</t>
    </rPh>
    <rPh sb="5" eb="7">
      <t>フユモノ</t>
    </rPh>
    <phoneticPr fontId="4"/>
  </si>
  <si>
    <t>Men's suits (for autumn &amp; winter, ordinary)</t>
  </si>
  <si>
    <t>りんご</t>
  </si>
  <si>
    <t>Apples ("Fuji")</t>
  </si>
  <si>
    <t>ふじ(1個200ｇ～400g)</t>
    <rPh sb="4" eb="5">
      <t>コ</t>
    </rPh>
    <phoneticPr fontId="2"/>
  </si>
  <si>
    <t>みかん</t>
  </si>
  <si>
    <t>Mandarin oranges</t>
  </si>
  <si>
    <t>温州みかん(1個70g～130g)</t>
    <rPh sb="0" eb="2">
      <t>ウンシュウ</t>
    </rPh>
    <rPh sb="7" eb="8">
      <t>コ</t>
    </rPh>
    <phoneticPr fontId="2"/>
  </si>
  <si>
    <t>合成洗剤､綿・麻・合成繊維用、液体､
詰め替え用、袋入り(720～810g入り)</t>
    <rPh sb="5" eb="6">
      <t>メン</t>
    </rPh>
    <rPh sb="7" eb="8">
      <t>アサ</t>
    </rPh>
    <rPh sb="9" eb="11">
      <t>ゴウセイ</t>
    </rPh>
    <rPh sb="11" eb="13">
      <t>センイ</t>
    </rPh>
    <rPh sb="13" eb="14">
      <t>ヨウ</t>
    </rPh>
    <rPh sb="15" eb="17">
      <t>エキタイ</t>
    </rPh>
    <rPh sb="19" eb="20">
      <t>ツ</t>
    </rPh>
    <rPh sb="21" eb="22">
      <t>カ</t>
    </rPh>
    <rPh sb="23" eb="24">
      <t>ヨウ</t>
    </rPh>
    <rPh sb="25" eb="26">
      <t>フクロ</t>
    </rPh>
    <phoneticPr fontId="4"/>
  </si>
  <si>
    <t>第４表　主要調査品目の市別小売価格（平成２９年１２月）</t>
    <phoneticPr fontId="8"/>
  </si>
  <si>
    <t>Table 4  Retail Prices of Major Items by Cities (December2017)</t>
    <phoneticPr fontId="8"/>
  </si>
  <si>
    <t>In Yen</t>
    <phoneticPr fontId="8"/>
  </si>
  <si>
    <t>品　　　　　名</t>
    <phoneticPr fontId="8"/>
  </si>
  <si>
    <t>Items</t>
    <phoneticPr fontId="8"/>
  </si>
  <si>
    <t>銘柄　　符号 Specifi-cation No.</t>
    <phoneticPr fontId="8"/>
  </si>
  <si>
    <t xml:space="preserve">　銘　　　　　　柄                     Specifications　　　　　　　　　　　　　　　　　　　　　　　　　　  </t>
    <phoneticPr fontId="8"/>
  </si>
  <si>
    <t>さいたま市Saitama-shi</t>
    <phoneticPr fontId="8"/>
  </si>
  <si>
    <t>川 口 市Kawaguchi-shi</t>
    <phoneticPr fontId="8"/>
  </si>
  <si>
    <t>所 沢 市Tokorozawa-shi</t>
    <phoneticPr fontId="8"/>
  </si>
  <si>
    <t>東京都区部Ku-area of Tokyo</t>
    <phoneticPr fontId="8"/>
  </si>
  <si>
    <t>単式蒸留しょうちゅう、麦又はさつまいも、
紙容器入り（1,800mL入り）、アルコール分25度</t>
    <phoneticPr fontId="8"/>
  </si>
  <si>
    <t>にぎりずし、並</t>
    <phoneticPr fontId="8"/>
  </si>
  <si>
    <t>...</t>
  </si>
  <si>
    <t>複合胃腸薬、細粒剤、箱入り（60包入り）</t>
    <phoneticPr fontId="8"/>
  </si>
  <si>
    <t>Vitamin preparations (multiple vitamins)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</si>
</sst>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5" formatCode="&quot;¥&quot;#,##0;&quot;¥&quot;\-#,##0"/>
    <numFmt numFmtId="176" formatCode="#,##0.0_ ;[Red]\-#,##0.0\ "/>
    <numFmt numFmtId="177" formatCode="\ ###,###,##0;&quot;-&quot;###,###,##0"/>
  </numFmts>
  <fonts count="27"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i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0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0.1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color indexed="8"/>
      <name val="ＭＳ Ｐゴシック"/>
      <family val="3"/>
      <charset val="128"/>
    </font>
    <font>
      <b/>
      <sz val="6"/>
      <color indexed="8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aj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hair">
        <color indexed="8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double">
        <color indexed="8"/>
      </left>
      <right style="double">
        <color indexed="8"/>
      </right>
      <top/>
      <bottom/>
      <diagonal/>
    </border>
    <border>
      <left style="hair">
        <color indexed="8"/>
      </left>
      <right/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hair">
        <color indexed="8"/>
      </left>
      <right/>
      <top style="thin">
        <color indexed="8"/>
      </top>
      <bottom/>
      <diagonal/>
    </border>
    <border>
      <left style="double">
        <color indexed="8"/>
      </left>
      <right style="double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hair">
        <color indexed="8"/>
      </left>
      <right/>
      <top/>
      <bottom style="thin">
        <color indexed="64"/>
      </bottom>
      <diagonal/>
    </border>
    <border>
      <left style="double">
        <color indexed="8"/>
      </left>
      <right style="double">
        <color indexed="8"/>
      </right>
      <top/>
      <bottom style="thin">
        <color indexed="64"/>
      </bottom>
      <diagonal/>
    </border>
    <border>
      <left style="thin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double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hair">
        <color indexed="8"/>
      </left>
      <right/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double">
        <color indexed="8"/>
      </left>
      <right style="thin">
        <color indexed="64"/>
      </right>
      <top/>
      <bottom/>
      <diagonal/>
    </border>
  </borders>
  <cellStyleXfs count="9">
    <xf numFmtId="0" fontId="0" fillId="0" borderId="0"/>
    <xf numFmtId="0" fontId="1" fillId="0" borderId="0" applyNumberFormat="0" applyFill="0" applyBorder="0" applyAlignment="0" applyProtection="0"/>
    <xf numFmtId="38" fontId="3" fillId="0" borderId="0" applyFont="0" applyFill="0" applyBorder="0" applyAlignment="0" applyProtection="0"/>
    <xf numFmtId="0" fontId="3" fillId="0" borderId="0"/>
    <xf numFmtId="0" fontId="22" fillId="0" borderId="0">
      <alignment vertical="center"/>
    </xf>
    <xf numFmtId="0" fontId="3" fillId="0" borderId="0"/>
    <xf numFmtId="0" fontId="6" fillId="0" borderId="0"/>
    <xf numFmtId="0" fontId="3" fillId="0" borderId="0"/>
    <xf numFmtId="38" fontId="3" fillId="0" borderId="0" applyFont="0" applyFill="0" applyBorder="0" applyAlignment="0" applyProtection="0"/>
  </cellStyleXfs>
  <cellXfs count="138">
    <xf numFmtId="0" fontId="0" fillId="0" borderId="0" xfId="0"/>
    <xf numFmtId="0" fontId="5" fillId="0" borderId="0" xfId="0" applyFont="1"/>
    <xf numFmtId="0" fontId="5" fillId="0" borderId="1" xfId="0" applyFont="1" applyBorder="1"/>
    <xf numFmtId="0" fontId="5" fillId="0" borderId="2" xfId="0" applyFont="1" applyBorder="1"/>
    <xf numFmtId="0" fontId="5" fillId="0" borderId="3" xfId="0" applyFont="1" applyBorder="1"/>
    <xf numFmtId="0" fontId="5" fillId="0" borderId="0" xfId="0" applyFont="1" applyAlignment="1">
      <alignment horizontal="right"/>
    </xf>
    <xf numFmtId="0" fontId="5" fillId="0" borderId="1" xfId="0" quotePrefix="1" applyFont="1" applyBorder="1" applyAlignment="1">
      <alignment horizontal="left"/>
    </xf>
    <xf numFmtId="0" fontId="5" fillId="0" borderId="0" xfId="0" quotePrefix="1" applyFont="1" applyAlignment="1">
      <alignment horizontal="left"/>
    </xf>
    <xf numFmtId="0" fontId="5" fillId="2" borderId="1" xfId="0" quotePrefix="1" applyFont="1" applyFill="1" applyBorder="1" applyAlignment="1">
      <alignment horizontal="left"/>
    </xf>
    <xf numFmtId="176" fontId="7" fillId="2" borderId="1" xfId="0" quotePrefix="1" applyNumberFormat="1" applyFont="1" applyFill="1" applyBorder="1" applyAlignment="1" applyProtection="1">
      <alignment horizontal="right"/>
    </xf>
    <xf numFmtId="176" fontId="7" fillId="0" borderId="1" xfId="0" quotePrefix="1" applyNumberFormat="1" applyFont="1" applyFill="1" applyBorder="1" applyAlignment="1" applyProtection="1">
      <alignment horizontal="right"/>
    </xf>
    <xf numFmtId="0" fontId="5" fillId="0" borderId="1" xfId="0" applyNumberFormat="1" applyFont="1" applyBorder="1"/>
    <xf numFmtId="0" fontId="14" fillId="0" borderId="0" xfId="0" applyFont="1" applyFill="1"/>
    <xf numFmtId="0" fontId="14" fillId="0" borderId="0" xfId="0" applyFont="1" applyFill="1" applyAlignment="1"/>
    <xf numFmtId="0" fontId="19" fillId="0" borderId="10" xfId="0" applyFont="1" applyFill="1" applyBorder="1" applyAlignment="1" applyProtection="1">
      <alignment vertical="center" shrinkToFit="1"/>
    </xf>
    <xf numFmtId="0" fontId="14" fillId="0" borderId="0" xfId="0" applyFont="1" applyFill="1" applyAlignment="1">
      <alignment vertical="center"/>
    </xf>
    <xf numFmtId="0" fontId="16" fillId="0" borderId="0" xfId="0" applyFont="1" applyFill="1" applyBorder="1" applyAlignment="1" applyProtection="1">
      <alignment vertical="center"/>
    </xf>
    <xf numFmtId="0" fontId="18" fillId="0" borderId="0" xfId="0" applyFont="1" applyFill="1" applyBorder="1" applyAlignment="1" applyProtection="1">
      <alignment vertical="center" wrapText="1" shrinkToFit="1"/>
    </xf>
    <xf numFmtId="0" fontId="19" fillId="0" borderId="11" xfId="0" applyFont="1" applyFill="1" applyBorder="1" applyAlignment="1" applyProtection="1">
      <alignment horizontal="center" vertical="center"/>
    </xf>
    <xf numFmtId="0" fontId="16" fillId="0" borderId="12" xfId="0" applyFont="1" applyFill="1" applyBorder="1" applyAlignment="1" applyProtection="1">
      <alignment horizontal="center" vertical="center"/>
    </xf>
    <xf numFmtId="0" fontId="16" fillId="0" borderId="0" xfId="0" applyFont="1" applyFill="1" applyAlignment="1" applyProtection="1">
      <alignment horizontal="right" vertical="center"/>
    </xf>
    <xf numFmtId="0" fontId="9" fillId="0" borderId="0" xfId="0" applyFont="1" applyFill="1" applyBorder="1" applyAlignment="1" applyProtection="1">
      <alignment vertical="center"/>
    </xf>
    <xf numFmtId="0" fontId="19" fillId="0" borderId="0" xfId="0" applyFont="1" applyFill="1" applyAlignment="1" applyProtection="1">
      <alignment horizontal="center" vertical="center"/>
    </xf>
    <xf numFmtId="0" fontId="16" fillId="0" borderId="0" xfId="0" applyFont="1" applyFill="1" applyAlignment="1" applyProtection="1">
      <alignment vertical="center"/>
    </xf>
    <xf numFmtId="0" fontId="16" fillId="0" borderId="0" xfId="0" applyFont="1" applyFill="1" applyAlignment="1" applyProtection="1">
      <alignment horizontal="center" vertical="center"/>
    </xf>
    <xf numFmtId="0" fontId="16" fillId="0" borderId="9" xfId="0" applyFont="1" applyFill="1" applyBorder="1" applyAlignment="1" applyProtection="1">
      <alignment horizontal="center" vertical="center"/>
    </xf>
    <xf numFmtId="0" fontId="9" fillId="0" borderId="9" xfId="0" applyFont="1" applyFill="1" applyBorder="1" applyAlignment="1" applyProtection="1">
      <alignment horizontal="left" vertical="center"/>
    </xf>
    <xf numFmtId="0" fontId="19" fillId="0" borderId="4" xfId="0" applyFont="1" applyFill="1" applyBorder="1" applyAlignment="1" applyProtection="1">
      <alignment horizontal="center" vertical="center" wrapText="1"/>
    </xf>
    <xf numFmtId="0" fontId="16" fillId="0" borderId="13" xfId="0" applyFont="1" applyFill="1" applyBorder="1" applyAlignment="1" applyProtection="1">
      <alignment horizontal="center" vertical="center" wrapText="1"/>
    </xf>
    <xf numFmtId="0" fontId="16" fillId="0" borderId="14" xfId="0" applyFont="1" applyFill="1" applyBorder="1" applyAlignment="1" applyProtection="1">
      <alignment horizontal="center" vertical="center" wrapText="1"/>
    </xf>
    <xf numFmtId="0" fontId="14" fillId="0" borderId="0" xfId="0" applyFont="1" applyFill="1" applyAlignment="1">
      <alignment horizontal="center" vertical="center"/>
    </xf>
    <xf numFmtId="0" fontId="11" fillId="0" borderId="2" xfId="0" applyFont="1" applyFill="1" applyBorder="1" applyAlignment="1" applyProtection="1">
      <alignment vertical="center"/>
    </xf>
    <xf numFmtId="0" fontId="17" fillId="0" borderId="15" xfId="0" applyFont="1" applyFill="1" applyBorder="1" applyAlignment="1" applyProtection="1">
      <alignment vertical="center" wrapText="1" shrinkToFit="1"/>
    </xf>
    <xf numFmtId="0" fontId="20" fillId="0" borderId="16" xfId="0" applyFont="1" applyFill="1" applyBorder="1" applyAlignment="1" applyProtection="1">
      <alignment horizontal="center" vertical="center"/>
    </xf>
    <xf numFmtId="0" fontId="12" fillId="0" borderId="17" xfId="0" applyFont="1" applyFill="1" applyBorder="1" applyAlignment="1" applyProtection="1">
      <alignment vertical="center" shrinkToFit="1"/>
    </xf>
    <xf numFmtId="0" fontId="16" fillId="0" borderId="18" xfId="0" applyFont="1" applyFill="1" applyBorder="1" applyAlignment="1" applyProtection="1">
      <alignment horizontal="center" vertical="center"/>
    </xf>
    <xf numFmtId="0" fontId="19" fillId="0" borderId="10" xfId="0" applyFont="1" applyFill="1" applyBorder="1" applyAlignment="1" applyProtection="1">
      <alignment horizontal="left" vertical="center" shrinkToFit="1"/>
    </xf>
    <xf numFmtId="0" fontId="8" fillId="0" borderId="0" xfId="0" applyFont="1" applyFill="1" applyAlignment="1">
      <alignment horizontal="center" vertical="center"/>
    </xf>
    <xf numFmtId="0" fontId="10" fillId="0" borderId="0" xfId="0" applyFont="1" applyFill="1" applyBorder="1" applyAlignment="1" applyProtection="1">
      <alignment vertical="center" wrapText="1" shrinkToFit="1"/>
    </xf>
    <xf numFmtId="0" fontId="11" fillId="0" borderId="0" xfId="0" applyFont="1" applyFill="1" applyBorder="1" applyAlignment="1" applyProtection="1">
      <alignment vertical="center"/>
    </xf>
    <xf numFmtId="0" fontId="17" fillId="0" borderId="0" xfId="0" applyFont="1" applyFill="1" applyBorder="1" applyAlignment="1" applyProtection="1">
      <alignment vertical="center" wrapText="1" shrinkToFit="1"/>
    </xf>
    <xf numFmtId="0" fontId="20" fillId="0" borderId="11" xfId="0" applyFont="1" applyFill="1" applyBorder="1" applyAlignment="1" applyProtection="1">
      <alignment horizontal="center" vertical="center"/>
    </xf>
    <xf numFmtId="0" fontId="16" fillId="0" borderId="8" xfId="0" applyFont="1" applyFill="1" applyBorder="1" applyAlignment="1" applyProtection="1">
      <alignment vertical="center"/>
    </xf>
    <xf numFmtId="0" fontId="18" fillId="0" borderId="8" xfId="0" applyFont="1" applyFill="1" applyBorder="1" applyAlignment="1" applyProtection="1">
      <alignment vertical="center" wrapText="1" shrinkToFit="1"/>
    </xf>
    <xf numFmtId="0" fontId="19" fillId="0" borderId="19" xfId="0" applyFont="1" applyFill="1" applyBorder="1" applyAlignment="1" applyProtection="1">
      <alignment horizontal="center" vertical="center"/>
    </xf>
    <xf numFmtId="0" fontId="19" fillId="0" borderId="20" xfId="0" applyFont="1" applyFill="1" applyBorder="1" applyAlignment="1" applyProtection="1">
      <alignment vertical="center" shrinkToFit="1"/>
    </xf>
    <xf numFmtId="0" fontId="16" fillId="0" borderId="21" xfId="0" applyFont="1" applyFill="1" applyBorder="1" applyAlignment="1" applyProtection="1">
      <alignment horizontal="center" vertical="center"/>
    </xf>
    <xf numFmtId="0" fontId="19" fillId="0" borderId="0" xfId="0" applyFont="1" applyFill="1" applyBorder="1" applyAlignment="1" applyProtection="1">
      <alignment horizontal="center" vertical="center"/>
    </xf>
    <xf numFmtId="0" fontId="19" fillId="0" borderId="0" xfId="0" applyFont="1" applyFill="1" applyBorder="1" applyAlignment="1" applyProtection="1">
      <alignment vertical="center"/>
    </xf>
    <xf numFmtId="0" fontId="16" fillId="0" borderId="0" xfId="0" applyFont="1" applyFill="1" applyBorder="1" applyAlignment="1" applyProtection="1">
      <alignment horizontal="center" vertical="center"/>
    </xf>
    <xf numFmtId="0" fontId="13" fillId="0" borderId="0" xfId="0" applyFont="1" applyFill="1" applyAlignment="1" applyProtection="1">
      <alignment vertical="center"/>
    </xf>
    <xf numFmtId="0" fontId="18" fillId="0" borderId="0" xfId="0" applyFont="1" applyFill="1" applyBorder="1" applyAlignment="1" applyProtection="1">
      <alignment vertical="center"/>
    </xf>
    <xf numFmtId="0" fontId="11" fillId="0" borderId="0" xfId="0" applyFont="1" applyFill="1" applyAlignment="1" applyProtection="1">
      <alignment vertical="center"/>
    </xf>
    <xf numFmtId="0" fontId="17" fillId="0" borderId="0" xfId="0" applyFont="1" applyFill="1" applyBorder="1" applyAlignment="1" applyProtection="1">
      <alignment vertical="center"/>
    </xf>
    <xf numFmtId="0" fontId="19" fillId="0" borderId="10" xfId="0" applyFont="1" applyFill="1" applyBorder="1" applyAlignment="1" applyProtection="1">
      <alignment vertical="center"/>
    </xf>
    <xf numFmtId="0" fontId="18" fillId="0" borderId="0" xfId="0" applyFont="1" applyFill="1" applyBorder="1" applyAlignment="1" applyProtection="1">
      <alignment vertical="center" wrapText="1"/>
    </xf>
    <xf numFmtId="0" fontId="11" fillId="0" borderId="0" xfId="0" applyFont="1" applyFill="1" applyAlignment="1" applyProtection="1">
      <alignment horizontal="left" vertical="center"/>
    </xf>
    <xf numFmtId="0" fontId="19" fillId="0" borderId="22" xfId="0" applyFont="1" applyFill="1" applyBorder="1" applyAlignment="1" applyProtection="1">
      <alignment horizontal="center" vertical="center"/>
    </xf>
    <xf numFmtId="0" fontId="19" fillId="0" borderId="23" xfId="0" applyFont="1" applyFill="1" applyBorder="1" applyAlignment="1" applyProtection="1">
      <alignment vertical="center" shrinkToFit="1"/>
    </xf>
    <xf numFmtId="0" fontId="16" fillId="0" borderId="0" xfId="0" applyFont="1" applyFill="1" applyAlignment="1" applyProtection="1">
      <alignment vertical="center" shrinkToFit="1"/>
    </xf>
    <xf numFmtId="0" fontId="15" fillId="0" borderId="0" xfId="0" applyFont="1" applyFill="1" applyBorder="1" applyAlignment="1" applyProtection="1">
      <alignment vertical="center"/>
    </xf>
    <xf numFmtId="0" fontId="10" fillId="0" borderId="0" xfId="0" applyFont="1" applyFill="1" applyBorder="1" applyAlignment="1" applyProtection="1">
      <alignment vertical="center" wrapText="1"/>
    </xf>
    <xf numFmtId="0" fontId="16" fillId="0" borderId="3" xfId="0" applyFont="1" applyFill="1" applyBorder="1" applyAlignment="1" applyProtection="1">
      <alignment vertical="center"/>
    </xf>
    <xf numFmtId="0" fontId="9" fillId="0" borderId="3" xfId="0" applyFont="1" applyFill="1" applyBorder="1" applyAlignment="1" applyProtection="1">
      <alignment vertical="center"/>
    </xf>
    <xf numFmtId="0" fontId="19" fillId="0" borderId="24" xfId="0" applyFont="1" applyFill="1" applyBorder="1" applyAlignment="1" applyProtection="1">
      <alignment horizontal="center" vertical="center"/>
    </xf>
    <xf numFmtId="0" fontId="19" fillId="0" borderId="25" xfId="0" applyFont="1" applyFill="1" applyBorder="1" applyAlignment="1" applyProtection="1">
      <alignment vertical="center"/>
    </xf>
    <xf numFmtId="0" fontId="16" fillId="0" borderId="26" xfId="0" applyFont="1" applyFill="1" applyBorder="1" applyAlignment="1" applyProtection="1">
      <alignment horizontal="center" vertical="center"/>
    </xf>
    <xf numFmtId="0" fontId="19" fillId="0" borderId="0" xfId="0" quotePrefix="1" applyFont="1" applyFill="1" applyAlignment="1">
      <alignment horizontal="center" vertical="center"/>
    </xf>
    <xf numFmtId="0" fontId="14" fillId="0" borderId="0" xfId="0" applyFont="1" applyFill="1" applyBorder="1" applyAlignment="1">
      <alignment vertical="center"/>
    </xf>
    <xf numFmtId="0" fontId="9" fillId="0" borderId="0" xfId="0" applyFont="1" applyFill="1" applyAlignment="1" applyProtection="1">
      <alignment vertical="center"/>
    </xf>
    <xf numFmtId="0" fontId="9" fillId="0" borderId="0" xfId="0" applyFont="1" applyFill="1" applyAlignment="1" applyProtection="1">
      <alignment horizontal="right" vertical="center"/>
    </xf>
    <xf numFmtId="0" fontId="10" fillId="0" borderId="1" xfId="0" applyFont="1" applyFill="1" applyBorder="1" applyAlignment="1" applyProtection="1">
      <alignment horizontal="center" vertical="center" wrapText="1"/>
    </xf>
    <xf numFmtId="0" fontId="10" fillId="0" borderId="9" xfId="0" applyFont="1" applyFill="1" applyBorder="1" applyAlignment="1" applyProtection="1">
      <alignment horizontal="center" vertical="center" wrapText="1"/>
    </xf>
    <xf numFmtId="0" fontId="10" fillId="0" borderId="4" xfId="0" applyFont="1" applyFill="1" applyBorder="1" applyAlignment="1" applyProtection="1">
      <alignment horizontal="center" vertical="center" wrapText="1"/>
    </xf>
    <xf numFmtId="5" fontId="9" fillId="0" borderId="2" xfId="0" applyNumberFormat="1" applyFont="1" applyFill="1" applyBorder="1" applyAlignment="1" applyProtection="1">
      <alignment vertical="center"/>
    </xf>
    <xf numFmtId="5" fontId="9" fillId="0" borderId="27" xfId="0" applyNumberFormat="1" applyFont="1" applyFill="1" applyBorder="1" applyAlignment="1" applyProtection="1">
      <alignment vertical="center"/>
    </xf>
    <xf numFmtId="177" fontId="23" fillId="0" borderId="0" xfId="0" applyNumberFormat="1" applyFont="1" applyFill="1" applyBorder="1" applyAlignment="1">
      <alignment horizontal="right" vertical="center"/>
    </xf>
    <xf numFmtId="177" fontId="23" fillId="0" borderId="28" xfId="0" applyNumberFormat="1" applyFont="1" applyFill="1" applyBorder="1" applyAlignment="1">
      <alignment horizontal="right" vertical="center"/>
    </xf>
    <xf numFmtId="177" fontId="23" fillId="0" borderId="29" xfId="0" applyNumberFormat="1" applyFont="1" applyFill="1" applyBorder="1" applyAlignment="1">
      <alignment horizontal="right" vertical="center"/>
    </xf>
    <xf numFmtId="177" fontId="23" fillId="0" borderId="3" xfId="0" applyNumberFormat="1" applyFont="1" applyFill="1" applyBorder="1" applyAlignment="1">
      <alignment horizontal="right" vertical="center"/>
    </xf>
    <xf numFmtId="177" fontId="23" fillId="0" borderId="30" xfId="0" applyNumberFormat="1" applyFont="1" applyFill="1" applyBorder="1" applyAlignment="1">
      <alignment horizontal="right" vertical="center"/>
    </xf>
    <xf numFmtId="177" fontId="23" fillId="0" borderId="27" xfId="0" applyNumberFormat="1" applyFont="1" applyFill="1" applyBorder="1" applyAlignment="1">
      <alignment horizontal="right" vertical="center"/>
    </xf>
    <xf numFmtId="177" fontId="24" fillId="0" borderId="31" xfId="0" applyNumberFormat="1" applyFont="1" applyFill="1" applyBorder="1" applyAlignment="1">
      <alignment vertical="center"/>
    </xf>
    <xf numFmtId="177" fontId="24" fillId="0" borderId="32" xfId="0" applyNumberFormat="1" applyFont="1" applyFill="1" applyBorder="1" applyAlignment="1">
      <alignment vertical="center"/>
    </xf>
    <xf numFmtId="177" fontId="23" fillId="0" borderId="16" xfId="0" applyNumberFormat="1" applyFont="1" applyFill="1" applyBorder="1" applyAlignment="1">
      <alignment horizontal="right" vertical="center"/>
    </xf>
    <xf numFmtId="177" fontId="24" fillId="0" borderId="19" xfId="0" applyNumberFormat="1" applyFont="1" applyFill="1" applyBorder="1" applyAlignment="1">
      <alignment vertical="center"/>
    </xf>
    <xf numFmtId="0" fontId="25" fillId="0" borderId="1" xfId="0" applyFont="1" applyFill="1" applyBorder="1" applyAlignment="1" applyProtection="1">
      <alignment horizontal="center" vertical="center" wrapText="1"/>
    </xf>
    <xf numFmtId="0" fontId="25" fillId="0" borderId="9" xfId="0" applyFont="1" applyFill="1" applyBorder="1" applyAlignment="1" applyProtection="1">
      <alignment horizontal="center" vertical="center" wrapText="1"/>
    </xf>
    <xf numFmtId="0" fontId="25" fillId="0" borderId="4" xfId="0" applyFont="1" applyFill="1" applyBorder="1" applyAlignment="1" applyProtection="1">
      <alignment horizontal="center" vertical="center" wrapText="1"/>
    </xf>
    <xf numFmtId="0" fontId="0" fillId="0" borderId="0" xfId="0" applyFill="1" applyAlignment="1">
      <alignment horizontal="center"/>
    </xf>
    <xf numFmtId="0" fontId="0" fillId="0" borderId="0" xfId="0" applyFill="1" applyAlignment="1">
      <alignment horizontal="center" vertical="center"/>
    </xf>
    <xf numFmtId="177" fontId="9" fillId="0" borderId="0" xfId="5" applyNumberFormat="1" applyFont="1" applyFill="1" applyBorder="1" applyAlignment="1">
      <alignment horizontal="right" vertical="center" shrinkToFit="1"/>
    </xf>
    <xf numFmtId="177" fontId="9" fillId="0" borderId="0" xfId="5" applyNumberFormat="1" applyFont="1" applyFill="1" applyBorder="1" applyAlignment="1">
      <alignment horizontal="right" vertical="center"/>
    </xf>
    <xf numFmtId="177" fontId="9" fillId="0" borderId="0" xfId="0" applyNumberFormat="1" applyFont="1" applyFill="1" applyBorder="1" applyAlignment="1">
      <alignment horizontal="right" vertical="center"/>
    </xf>
    <xf numFmtId="177" fontId="9" fillId="0" borderId="0" xfId="0" applyNumberFormat="1" applyFont="1" applyFill="1" applyBorder="1" applyAlignment="1">
      <alignment horizontal="right" vertical="center" shrinkToFit="1"/>
    </xf>
    <xf numFmtId="0" fontId="10" fillId="0" borderId="0" xfId="0" applyFont="1" applyFill="1" applyBorder="1" applyAlignment="1" applyProtection="1">
      <alignment horizontal="center" vertical="center" wrapText="1"/>
    </xf>
    <xf numFmtId="5" fontId="9" fillId="0" borderId="0" xfId="0" applyNumberFormat="1" applyFont="1" applyFill="1" applyBorder="1" applyAlignment="1" applyProtection="1">
      <alignment vertical="center"/>
    </xf>
    <xf numFmtId="0" fontId="23" fillId="0" borderId="0" xfId="0" applyFont="1" applyFill="1" applyBorder="1"/>
    <xf numFmtId="0" fontId="23" fillId="0" borderId="0" xfId="0" applyFont="1" applyFill="1" applyBorder="1" applyAlignment="1">
      <alignment vertical="center"/>
    </xf>
    <xf numFmtId="0" fontId="25" fillId="0" borderId="0" xfId="0" applyFont="1" applyFill="1" applyBorder="1" applyAlignment="1" applyProtection="1">
      <alignment horizontal="center" vertical="center" wrapText="1"/>
    </xf>
    <xf numFmtId="177" fontId="24" fillId="0" borderId="0" xfId="0" applyNumberFormat="1" applyFont="1" applyFill="1" applyBorder="1" applyAlignment="1">
      <alignment vertical="center"/>
    </xf>
    <xf numFmtId="5" fontId="9" fillId="0" borderId="30" xfId="0" applyNumberFormat="1" applyFont="1" applyFill="1" applyBorder="1" applyAlignment="1" applyProtection="1">
      <alignment vertical="center"/>
    </xf>
    <xf numFmtId="49" fontId="21" fillId="0" borderId="0" xfId="0" applyNumberFormat="1" applyFont="1" applyFill="1" applyBorder="1" applyAlignment="1">
      <alignment horizontal="right" vertical="center"/>
    </xf>
    <xf numFmtId="0" fontId="19" fillId="0" borderId="10" xfId="0" applyFont="1" applyFill="1" applyBorder="1" applyAlignment="1" applyProtection="1">
      <alignment vertical="center" wrapText="1" shrinkToFit="1"/>
    </xf>
    <xf numFmtId="0" fontId="19" fillId="0" borderId="10" xfId="0" applyFont="1" applyFill="1" applyBorder="1" applyAlignment="1" applyProtection="1">
      <alignment vertical="center" wrapText="1"/>
    </xf>
    <xf numFmtId="0" fontId="26" fillId="0" borderId="0" xfId="0" applyNumberFormat="1" applyFont="1" applyFill="1" applyBorder="1" applyAlignment="1">
      <alignment vertical="center" wrapText="1"/>
    </xf>
    <xf numFmtId="0" fontId="18" fillId="0" borderId="7" xfId="0" applyFont="1" applyFill="1" applyBorder="1" applyAlignment="1">
      <alignment vertical="center"/>
    </xf>
    <xf numFmtId="0" fontId="16" fillId="0" borderId="0" xfId="0" applyFont="1" applyFill="1" applyAlignment="1" applyProtection="1">
      <alignment horizontal="distributed" vertical="center"/>
    </xf>
    <xf numFmtId="0" fontId="16" fillId="0" borderId="0" xfId="0" applyFont="1" applyFill="1" applyBorder="1" applyAlignment="1" applyProtection="1">
      <alignment horizontal="distributed" vertical="center"/>
    </xf>
    <xf numFmtId="0" fontId="16" fillId="0" borderId="0" xfId="0" applyFont="1" applyFill="1" applyBorder="1" applyAlignment="1" applyProtection="1">
      <alignment horizontal="distributed" vertical="center" wrapText="1"/>
    </xf>
    <xf numFmtId="0" fontId="13" fillId="0" borderId="0" xfId="0" applyFont="1" applyFill="1" applyBorder="1" applyAlignment="1" applyProtection="1">
      <alignment horizontal="distributed" vertical="center"/>
    </xf>
    <xf numFmtId="0" fontId="13" fillId="0" borderId="0" xfId="0" applyFont="1" applyFill="1" applyAlignment="1" applyProtection="1">
      <alignment horizontal="distributed" vertical="center"/>
    </xf>
    <xf numFmtId="0" fontId="16" fillId="0" borderId="0" xfId="0" applyFont="1" applyFill="1" applyAlignment="1" applyProtection="1">
      <alignment horizontal="distributed" vertical="center" shrinkToFit="1"/>
    </xf>
    <xf numFmtId="0" fontId="16" fillId="0" borderId="0" xfId="0" applyFont="1" applyFill="1" applyAlignment="1" applyProtection="1">
      <alignment horizontal="center" vertical="center" shrinkToFit="1"/>
    </xf>
    <xf numFmtId="0" fontId="19" fillId="0" borderId="10" xfId="0" applyFont="1" applyFill="1" applyBorder="1" applyAlignment="1" applyProtection="1">
      <alignment horizontal="left" vertical="center" wrapText="1"/>
    </xf>
    <xf numFmtId="0" fontId="8" fillId="0" borderId="11" xfId="0" applyFont="1" applyFill="1" applyBorder="1" applyAlignment="1" applyProtection="1">
      <alignment horizontal="center" vertical="center"/>
    </xf>
    <xf numFmtId="0" fontId="16" fillId="0" borderId="0" xfId="0" applyFont="1" applyFill="1" applyBorder="1" applyAlignment="1" applyProtection="1">
      <alignment horizontal="center" vertical="center" shrinkToFit="1"/>
    </xf>
    <xf numFmtId="177" fontId="9" fillId="0" borderId="33" xfId="5" applyNumberFormat="1" applyFont="1" applyFill="1" applyBorder="1" applyAlignment="1">
      <alignment horizontal="right" vertical="center" shrinkToFit="1"/>
    </xf>
    <xf numFmtId="177" fontId="9" fillId="0" borderId="5" xfId="5" applyNumberFormat="1" applyFont="1" applyFill="1" applyBorder="1" applyAlignment="1">
      <alignment horizontal="right" vertical="center" shrinkToFit="1"/>
    </xf>
    <xf numFmtId="177" fontId="9" fillId="0" borderId="6" xfId="5" applyNumberFormat="1" applyFont="1" applyFill="1" applyBorder="1" applyAlignment="1">
      <alignment horizontal="right" vertical="center" shrinkToFit="1"/>
    </xf>
    <xf numFmtId="177" fontId="9" fillId="0" borderId="5" xfId="5" applyNumberFormat="1" applyFont="1" applyFill="1" applyBorder="1" applyAlignment="1">
      <alignment horizontal="right" vertical="center"/>
    </xf>
    <xf numFmtId="177" fontId="9" fillId="0" borderId="5" xfId="0" applyNumberFormat="1" applyFont="1" applyFill="1" applyBorder="1" applyAlignment="1">
      <alignment horizontal="right" vertical="center"/>
    </xf>
    <xf numFmtId="177" fontId="9" fillId="0" borderId="5" xfId="0" applyNumberFormat="1" applyFont="1" applyFill="1" applyBorder="1" applyAlignment="1">
      <alignment horizontal="right" vertical="center" shrinkToFit="1"/>
    </xf>
    <xf numFmtId="0" fontId="23" fillId="0" borderId="33" xfId="0" applyFont="1" applyFill="1" applyBorder="1"/>
    <xf numFmtId="0" fontId="23" fillId="0" borderId="5" xfId="0" applyFont="1" applyFill="1" applyBorder="1"/>
    <xf numFmtId="0" fontId="23" fillId="0" borderId="6" xfId="0" applyFont="1" applyFill="1" applyBorder="1"/>
    <xf numFmtId="0" fontId="23" fillId="0" borderId="33" xfId="0" applyFont="1" applyFill="1" applyBorder="1" applyAlignment="1">
      <alignment vertical="center"/>
    </xf>
    <xf numFmtId="0" fontId="23" fillId="0" borderId="5" xfId="0" applyFont="1" applyFill="1" applyBorder="1" applyAlignment="1">
      <alignment vertical="center"/>
    </xf>
    <xf numFmtId="0" fontId="23" fillId="0" borderId="6" xfId="0" applyFont="1" applyFill="1" applyBorder="1" applyAlignment="1">
      <alignment vertical="center"/>
    </xf>
    <xf numFmtId="177" fontId="9" fillId="0" borderId="33" xfId="0" applyNumberFormat="1" applyFont="1" applyFill="1" applyBorder="1" applyAlignment="1">
      <alignment horizontal="right" vertical="center"/>
    </xf>
    <xf numFmtId="177" fontId="23" fillId="0" borderId="5" xfId="0" applyNumberFormat="1" applyFont="1" applyFill="1" applyBorder="1" applyAlignment="1">
      <alignment horizontal="right" vertical="center"/>
    </xf>
    <xf numFmtId="177" fontId="23" fillId="0" borderId="6" xfId="0" applyNumberFormat="1" applyFont="1" applyFill="1" applyBorder="1" applyAlignment="1">
      <alignment horizontal="right" vertical="center"/>
    </xf>
    <xf numFmtId="177" fontId="23" fillId="0" borderId="33" xfId="0" applyNumberFormat="1" applyFont="1" applyFill="1" applyBorder="1" applyAlignment="1">
      <alignment horizontal="right" vertical="center"/>
    </xf>
    <xf numFmtId="177" fontId="9" fillId="0" borderId="7" xfId="0" applyNumberFormat="1" applyFont="1" applyFill="1" applyBorder="1" applyAlignment="1">
      <alignment horizontal="right" vertical="center"/>
    </xf>
    <xf numFmtId="0" fontId="11" fillId="0" borderId="0" xfId="0" applyFont="1" applyFill="1" applyAlignment="1" applyProtection="1">
      <alignment horizontal="center"/>
    </xf>
    <xf numFmtId="0" fontId="0" fillId="0" borderId="0" xfId="0" applyFill="1" applyAlignment="1">
      <alignment horizontal="center"/>
    </xf>
    <xf numFmtId="0" fontId="11" fillId="0" borderId="0" xfId="0" applyFont="1" applyFill="1" applyAlignment="1" applyProtection="1">
      <alignment horizontal="center" vertical="center"/>
    </xf>
    <xf numFmtId="0" fontId="0" fillId="0" borderId="0" xfId="0" applyFill="1" applyAlignment="1">
      <alignment horizontal="center" vertical="center"/>
    </xf>
  </cellXfs>
  <cellStyles count="9">
    <cellStyle name="_x0007_4_x0002_o" xfId="1"/>
    <cellStyle name="桁区切り 2" xfId="2"/>
    <cellStyle name="桁区切り 3" xfId="8"/>
    <cellStyle name="標準" xfId="0" builtinId="0"/>
    <cellStyle name="標準 2" xfId="3"/>
    <cellStyle name="標準 3" xfId="4"/>
    <cellStyle name="標準 5" xfId="7"/>
    <cellStyle name="標準_Sheet1" xfId="5"/>
    <cellStyle name="未定義" xfId="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4"/>
  </sheetPr>
  <dimension ref="A1:L526"/>
  <sheetViews>
    <sheetView tabSelected="1" zoomScaleNormal="100" zoomScaleSheetLayoutView="100" workbookViewId="0">
      <selection activeCell="F92" sqref="F92"/>
    </sheetView>
  </sheetViews>
  <sheetFormatPr defaultRowHeight="18" customHeight="1"/>
  <cols>
    <col min="1" max="1" width="13.75" style="15" customWidth="1"/>
    <col min="2" max="2" width="19.5" style="15" customWidth="1"/>
    <col min="3" max="3" width="4.5" style="37" customWidth="1"/>
    <col min="4" max="4" width="22.5" style="68" customWidth="1"/>
    <col min="5" max="5" width="7.375" style="30" customWidth="1"/>
    <col min="6" max="11" width="8.75" style="15" customWidth="1"/>
    <col min="12" max="16384" width="9" style="12"/>
  </cols>
  <sheetData>
    <row r="1" spans="1:11" s="13" customFormat="1" ht="15" customHeight="1">
      <c r="A1" s="134" t="s">
        <v>283</v>
      </c>
      <c r="B1" s="135"/>
      <c r="C1" s="135"/>
      <c r="D1" s="135"/>
      <c r="E1" s="135"/>
      <c r="F1" s="135"/>
      <c r="G1" s="135"/>
      <c r="H1" s="135"/>
      <c r="I1" s="135"/>
      <c r="J1" s="135"/>
      <c r="K1" s="89"/>
    </row>
    <row r="2" spans="1:11" ht="11.25" customHeight="1">
      <c r="A2" s="136" t="s">
        <v>284</v>
      </c>
      <c r="B2" s="137"/>
      <c r="C2" s="137"/>
      <c r="D2" s="137"/>
      <c r="E2" s="137"/>
      <c r="F2" s="137"/>
      <c r="G2" s="137"/>
      <c r="H2" s="137"/>
      <c r="I2" s="137"/>
      <c r="J2" s="137"/>
      <c r="K2" s="90"/>
    </row>
    <row r="3" spans="1:11" ht="18" customHeight="1">
      <c r="A3" s="20" t="s">
        <v>28</v>
      </c>
      <c r="B3" s="21"/>
      <c r="C3" s="22"/>
      <c r="D3" s="23"/>
      <c r="E3" s="24"/>
      <c r="F3" s="69"/>
      <c r="G3" s="69"/>
      <c r="H3" s="69"/>
      <c r="I3" s="70"/>
      <c r="J3" s="70" t="s">
        <v>285</v>
      </c>
      <c r="K3" s="70"/>
    </row>
    <row r="4" spans="1:11" s="30" customFormat="1" ht="48" customHeight="1">
      <c r="A4" s="25" t="s">
        <v>286</v>
      </c>
      <c r="B4" s="26" t="s">
        <v>287</v>
      </c>
      <c r="C4" s="27" t="s">
        <v>288</v>
      </c>
      <c r="D4" s="28" t="s">
        <v>289</v>
      </c>
      <c r="E4" s="29" t="s">
        <v>29</v>
      </c>
      <c r="F4" s="71" t="s">
        <v>290</v>
      </c>
      <c r="G4" s="71" t="s">
        <v>30</v>
      </c>
      <c r="H4" s="71" t="s">
        <v>291</v>
      </c>
      <c r="I4" s="72" t="s">
        <v>292</v>
      </c>
      <c r="J4" s="73" t="s">
        <v>293</v>
      </c>
      <c r="K4" s="95"/>
    </row>
    <row r="5" spans="1:11" s="15" customFormat="1" ht="19.5" customHeight="1">
      <c r="A5" s="31" t="s">
        <v>41</v>
      </c>
      <c r="B5" s="32" t="s">
        <v>42</v>
      </c>
      <c r="C5" s="33"/>
      <c r="D5" s="34"/>
      <c r="E5" s="35"/>
      <c r="F5" s="101"/>
      <c r="G5" s="75"/>
      <c r="H5" s="75"/>
      <c r="I5" s="75"/>
      <c r="J5" s="74"/>
      <c r="K5" s="96"/>
    </row>
    <row r="6" spans="1:11" ht="23.25" customHeight="1">
      <c r="A6" s="107" t="s">
        <v>43</v>
      </c>
      <c r="B6" s="17" t="s">
        <v>44</v>
      </c>
      <c r="C6" s="18">
        <v>1001</v>
      </c>
      <c r="D6" s="36" t="s">
        <v>45</v>
      </c>
      <c r="E6" s="19" t="s">
        <v>46</v>
      </c>
      <c r="F6" s="117">
        <v>2677</v>
      </c>
      <c r="G6" s="118">
        <v>2651</v>
      </c>
      <c r="H6" s="118">
        <v>2363</v>
      </c>
      <c r="I6" s="118">
        <v>2614</v>
      </c>
      <c r="J6" s="119">
        <v>2434</v>
      </c>
      <c r="K6" s="91"/>
    </row>
    <row r="7" spans="1:11" ht="19.5" customHeight="1">
      <c r="A7" s="108" t="s">
        <v>47</v>
      </c>
      <c r="B7" s="17" t="s">
        <v>48</v>
      </c>
      <c r="C7" s="18">
        <v>1021</v>
      </c>
      <c r="D7" s="14" t="s">
        <v>49</v>
      </c>
      <c r="E7" s="19" t="s">
        <v>50</v>
      </c>
      <c r="F7" s="120">
        <v>338</v>
      </c>
      <c r="G7" s="120">
        <v>394</v>
      </c>
      <c r="H7" s="120">
        <v>414</v>
      </c>
      <c r="I7" s="120">
        <v>435</v>
      </c>
      <c r="J7" s="92">
        <v>432</v>
      </c>
      <c r="K7" s="92"/>
    </row>
    <row r="8" spans="1:11" ht="19.5" customHeight="1">
      <c r="A8" s="108" t="s">
        <v>51</v>
      </c>
      <c r="B8" s="17" t="s">
        <v>52</v>
      </c>
      <c r="C8" s="18">
        <v>1051</v>
      </c>
      <c r="D8" s="14" t="s">
        <v>53</v>
      </c>
      <c r="E8" s="19" t="s">
        <v>54</v>
      </c>
      <c r="F8" s="120">
        <v>151</v>
      </c>
      <c r="G8" s="120">
        <v>144</v>
      </c>
      <c r="H8" s="120">
        <v>155</v>
      </c>
      <c r="I8" s="120">
        <v>136</v>
      </c>
      <c r="J8" s="92">
        <v>151</v>
      </c>
      <c r="K8" s="92"/>
    </row>
    <row r="9" spans="1:11" ht="19.5" customHeight="1">
      <c r="A9" s="108" t="s">
        <v>55</v>
      </c>
      <c r="B9" s="17" t="s">
        <v>56</v>
      </c>
      <c r="C9" s="18">
        <v>1101</v>
      </c>
      <c r="D9" s="14" t="s">
        <v>57</v>
      </c>
      <c r="E9" s="19" t="s">
        <v>58</v>
      </c>
      <c r="F9" s="120">
        <v>450</v>
      </c>
      <c r="G9" s="120">
        <v>476</v>
      </c>
      <c r="H9" s="120">
        <v>482</v>
      </c>
      <c r="I9" s="120">
        <v>442</v>
      </c>
      <c r="J9" s="92">
        <v>464</v>
      </c>
      <c r="K9" s="92"/>
    </row>
    <row r="10" spans="1:11" ht="19.5" customHeight="1">
      <c r="A10" s="108" t="s">
        <v>59</v>
      </c>
      <c r="B10" s="17" t="s">
        <v>60</v>
      </c>
      <c r="C10" s="18">
        <v>1102</v>
      </c>
      <c r="D10" s="14" t="s">
        <v>61</v>
      </c>
      <c r="E10" s="19" t="s">
        <v>58</v>
      </c>
      <c r="F10" s="120">
        <v>89</v>
      </c>
      <c r="G10" s="120">
        <v>79</v>
      </c>
      <c r="H10" s="120">
        <v>120</v>
      </c>
      <c r="I10" s="120">
        <v>89</v>
      </c>
      <c r="J10" s="92">
        <v>105</v>
      </c>
      <c r="K10" s="92"/>
    </row>
    <row r="11" spans="1:11" ht="19.5" customHeight="1">
      <c r="A11" s="108" t="s">
        <v>62</v>
      </c>
      <c r="B11" s="17" t="s">
        <v>63</v>
      </c>
      <c r="C11" s="18">
        <v>1103</v>
      </c>
      <c r="D11" s="14" t="s">
        <v>64</v>
      </c>
      <c r="E11" s="19" t="s">
        <v>58</v>
      </c>
      <c r="F11" s="120">
        <v>92</v>
      </c>
      <c r="G11" s="120">
        <v>71</v>
      </c>
      <c r="H11" s="120">
        <v>93</v>
      </c>
      <c r="I11" s="120">
        <v>77</v>
      </c>
      <c r="J11" s="92">
        <v>84</v>
      </c>
      <c r="K11" s="92"/>
    </row>
    <row r="12" spans="1:11" ht="19.5" customHeight="1">
      <c r="A12" s="108" t="s">
        <v>65</v>
      </c>
      <c r="B12" s="17" t="s">
        <v>66</v>
      </c>
      <c r="C12" s="18">
        <v>1107</v>
      </c>
      <c r="D12" s="14" t="s">
        <v>67</v>
      </c>
      <c r="E12" s="19" t="s">
        <v>58</v>
      </c>
      <c r="F12" s="120">
        <v>121</v>
      </c>
      <c r="G12" s="120">
        <v>89</v>
      </c>
      <c r="H12" s="120">
        <v>101</v>
      </c>
      <c r="I12" s="120">
        <v>111</v>
      </c>
      <c r="J12" s="92">
        <v>123</v>
      </c>
      <c r="K12" s="92"/>
    </row>
    <row r="13" spans="1:11" ht="19.5" customHeight="1">
      <c r="A13" s="108" t="s">
        <v>68</v>
      </c>
      <c r="B13" s="17" t="s">
        <v>69</v>
      </c>
      <c r="C13" s="18">
        <v>1108</v>
      </c>
      <c r="D13" s="14" t="s">
        <v>70</v>
      </c>
      <c r="E13" s="19" t="s">
        <v>58</v>
      </c>
      <c r="F13" s="120">
        <v>106</v>
      </c>
      <c r="G13" s="120">
        <v>102</v>
      </c>
      <c r="H13" s="120">
        <v>101</v>
      </c>
      <c r="I13" s="120">
        <v>98</v>
      </c>
      <c r="J13" s="92">
        <v>106</v>
      </c>
      <c r="K13" s="92"/>
    </row>
    <row r="14" spans="1:11" ht="19.5" customHeight="1">
      <c r="A14" s="108" t="s">
        <v>71</v>
      </c>
      <c r="B14" s="17" t="s">
        <v>72</v>
      </c>
      <c r="C14" s="18">
        <v>1112</v>
      </c>
      <c r="D14" s="14" t="s">
        <v>73</v>
      </c>
      <c r="E14" s="19" t="s">
        <v>58</v>
      </c>
      <c r="F14" s="120">
        <v>136</v>
      </c>
      <c r="G14" s="120">
        <v>118</v>
      </c>
      <c r="H14" s="120">
        <v>131</v>
      </c>
      <c r="I14" s="120">
        <v>131</v>
      </c>
      <c r="J14" s="92">
        <v>135</v>
      </c>
      <c r="K14" s="92"/>
    </row>
    <row r="15" spans="1:11" ht="19.5" customHeight="1">
      <c r="A15" s="108" t="s">
        <v>74</v>
      </c>
      <c r="B15" s="17" t="s">
        <v>75</v>
      </c>
      <c r="C15" s="18">
        <v>1141</v>
      </c>
      <c r="D15" s="14" t="s">
        <v>76</v>
      </c>
      <c r="E15" s="19" t="s">
        <v>58</v>
      </c>
      <c r="F15" s="120">
        <v>214</v>
      </c>
      <c r="G15" s="120">
        <v>206</v>
      </c>
      <c r="H15" s="120">
        <v>218</v>
      </c>
      <c r="I15" s="120">
        <v>189</v>
      </c>
      <c r="J15" s="92">
        <v>217</v>
      </c>
      <c r="K15" s="92"/>
    </row>
    <row r="16" spans="1:11" ht="19.5" customHeight="1">
      <c r="A16" s="108" t="s">
        <v>77</v>
      </c>
      <c r="B16" s="17" t="s">
        <v>78</v>
      </c>
      <c r="C16" s="18">
        <v>1201</v>
      </c>
      <c r="D16" s="14" t="s">
        <v>79</v>
      </c>
      <c r="E16" s="19" t="s">
        <v>58</v>
      </c>
      <c r="F16" s="121">
        <v>816</v>
      </c>
      <c r="G16" s="121">
        <v>891</v>
      </c>
      <c r="H16" s="121">
        <v>592</v>
      </c>
      <c r="I16" s="121">
        <v>999</v>
      </c>
      <c r="J16" s="93">
        <v>900</v>
      </c>
      <c r="K16" s="93"/>
    </row>
    <row r="17" spans="1:11" ht="19.5" customHeight="1">
      <c r="A17" s="108" t="s">
        <v>80</v>
      </c>
      <c r="B17" s="17" t="s">
        <v>81</v>
      </c>
      <c r="C17" s="18">
        <v>1211</v>
      </c>
      <c r="D17" s="14" t="s">
        <v>82</v>
      </c>
      <c r="E17" s="19" t="s">
        <v>58</v>
      </c>
      <c r="F17" s="121">
        <v>245</v>
      </c>
      <c r="G17" s="121">
        <v>238</v>
      </c>
      <c r="H17" s="121">
        <v>251</v>
      </c>
      <c r="I17" s="121">
        <v>232</v>
      </c>
      <c r="J17" s="93">
        <v>236</v>
      </c>
      <c r="K17" s="93"/>
    </row>
    <row r="18" spans="1:11" ht="19.5" customHeight="1">
      <c r="A18" s="108" t="s">
        <v>83</v>
      </c>
      <c r="B18" s="17" t="s">
        <v>84</v>
      </c>
      <c r="C18" s="18">
        <v>1221</v>
      </c>
      <c r="D18" s="14" t="s">
        <v>85</v>
      </c>
      <c r="E18" s="19" t="s">
        <v>58</v>
      </c>
      <c r="F18" s="121">
        <v>136</v>
      </c>
      <c r="G18" s="121">
        <v>120</v>
      </c>
      <c r="H18" s="121">
        <v>130</v>
      </c>
      <c r="I18" s="121">
        <v>139</v>
      </c>
      <c r="J18" s="93">
        <v>137</v>
      </c>
      <c r="K18" s="93"/>
    </row>
    <row r="19" spans="1:11" ht="23.25" customHeight="1">
      <c r="A19" s="108" t="s">
        <v>86</v>
      </c>
      <c r="B19" s="17" t="s">
        <v>87</v>
      </c>
      <c r="C19" s="18">
        <v>1303</v>
      </c>
      <c r="D19" s="14" t="s">
        <v>88</v>
      </c>
      <c r="E19" s="19" t="s">
        <v>89</v>
      </c>
      <c r="F19" s="121">
        <v>200</v>
      </c>
      <c r="G19" s="121">
        <v>173</v>
      </c>
      <c r="H19" s="121">
        <v>174</v>
      </c>
      <c r="I19" s="121">
        <v>182</v>
      </c>
      <c r="J19" s="93">
        <v>210</v>
      </c>
      <c r="K19" s="93"/>
    </row>
    <row r="20" spans="1:11" ht="19.5" customHeight="1">
      <c r="A20" s="108" t="s">
        <v>90</v>
      </c>
      <c r="B20" s="17" t="s">
        <v>91</v>
      </c>
      <c r="C20" s="18">
        <v>1341</v>
      </c>
      <c r="D20" s="14" t="s">
        <v>92</v>
      </c>
      <c r="E20" s="19" t="s">
        <v>93</v>
      </c>
      <c r="F20" s="118">
        <v>248</v>
      </c>
      <c r="G20" s="118">
        <v>241</v>
      </c>
      <c r="H20" s="118">
        <v>249</v>
      </c>
      <c r="I20" s="118">
        <v>266</v>
      </c>
      <c r="J20" s="91">
        <v>252</v>
      </c>
      <c r="K20" s="91"/>
    </row>
    <row r="21" spans="1:11" ht="19.5" customHeight="1">
      <c r="A21" s="108" t="s">
        <v>94</v>
      </c>
      <c r="B21" s="17" t="s">
        <v>95</v>
      </c>
      <c r="C21" s="18">
        <v>1401</v>
      </c>
      <c r="D21" s="14"/>
      <c r="E21" s="19" t="s">
        <v>50</v>
      </c>
      <c r="F21" s="122">
        <v>247</v>
      </c>
      <c r="G21" s="122">
        <v>199</v>
      </c>
      <c r="H21" s="122">
        <v>241</v>
      </c>
      <c r="I21" s="122">
        <v>205</v>
      </c>
      <c r="J21" s="94">
        <v>255</v>
      </c>
      <c r="K21" s="94"/>
    </row>
    <row r="22" spans="1:11" ht="19.5" customHeight="1">
      <c r="A22" s="108" t="s">
        <v>96</v>
      </c>
      <c r="B22" s="17" t="s">
        <v>97</v>
      </c>
      <c r="C22" s="18">
        <v>1402</v>
      </c>
      <c r="D22" s="14"/>
      <c r="E22" s="19" t="s">
        <v>50</v>
      </c>
      <c r="F22" s="122">
        <v>1399</v>
      </c>
      <c r="G22" s="122">
        <v>1349</v>
      </c>
      <c r="H22" s="122">
        <v>1282</v>
      </c>
      <c r="I22" s="122">
        <v>1321</v>
      </c>
      <c r="J22" s="94">
        <v>1418</v>
      </c>
      <c r="K22" s="94"/>
    </row>
    <row r="23" spans="1:11" ht="19.5" customHeight="1">
      <c r="A23" s="108" t="s">
        <v>98</v>
      </c>
      <c r="B23" s="17" t="s">
        <v>99</v>
      </c>
      <c r="C23" s="18">
        <v>1405</v>
      </c>
      <c r="D23" s="14" t="s">
        <v>100</v>
      </c>
      <c r="E23" s="19" t="s">
        <v>50</v>
      </c>
      <c r="F23" s="122">
        <v>872</v>
      </c>
      <c r="G23" s="122">
        <v>780</v>
      </c>
      <c r="H23" s="122">
        <v>846</v>
      </c>
      <c r="I23" s="122">
        <v>740</v>
      </c>
      <c r="J23" s="94">
        <v>740</v>
      </c>
      <c r="K23" s="94"/>
    </row>
    <row r="24" spans="1:11" ht="19.5" customHeight="1">
      <c r="A24" s="108" t="s">
        <v>101</v>
      </c>
      <c r="B24" s="17" t="s">
        <v>102</v>
      </c>
      <c r="C24" s="18">
        <v>1414</v>
      </c>
      <c r="D24" s="14"/>
      <c r="E24" s="19" t="s">
        <v>50</v>
      </c>
      <c r="F24" s="121">
        <v>211</v>
      </c>
      <c r="G24" s="121">
        <v>168</v>
      </c>
      <c r="H24" s="121">
        <v>204</v>
      </c>
      <c r="I24" s="121">
        <v>188</v>
      </c>
      <c r="J24" s="93">
        <v>226</v>
      </c>
      <c r="K24" s="93"/>
    </row>
    <row r="25" spans="1:11" ht="19.5" customHeight="1">
      <c r="A25" s="108" t="s">
        <v>103</v>
      </c>
      <c r="B25" s="17" t="s">
        <v>104</v>
      </c>
      <c r="C25" s="18">
        <v>1434</v>
      </c>
      <c r="D25" s="14"/>
      <c r="E25" s="19" t="s">
        <v>50</v>
      </c>
      <c r="F25" s="120">
        <v>800</v>
      </c>
      <c r="G25" s="120">
        <v>731</v>
      </c>
      <c r="H25" s="120">
        <v>732</v>
      </c>
      <c r="I25" s="120">
        <v>763</v>
      </c>
      <c r="J25" s="92">
        <v>785</v>
      </c>
      <c r="K25" s="92"/>
    </row>
    <row r="26" spans="1:11" ht="19.5" customHeight="1">
      <c r="A26" s="108" t="s">
        <v>105</v>
      </c>
      <c r="B26" s="17" t="s">
        <v>106</v>
      </c>
      <c r="C26" s="18">
        <v>1436</v>
      </c>
      <c r="D26" s="14"/>
      <c r="E26" s="19" t="s">
        <v>50</v>
      </c>
      <c r="F26" s="121">
        <v>735</v>
      </c>
      <c r="G26" s="121">
        <v>858</v>
      </c>
      <c r="H26" s="121">
        <v>875</v>
      </c>
      <c r="I26" s="121">
        <v>911</v>
      </c>
      <c r="J26" s="93">
        <v>809</v>
      </c>
      <c r="K26" s="93"/>
    </row>
    <row r="27" spans="1:11" ht="19.5" customHeight="1">
      <c r="A27" s="108" t="s">
        <v>107</v>
      </c>
      <c r="B27" s="17" t="s">
        <v>263</v>
      </c>
      <c r="C27" s="18">
        <v>1471</v>
      </c>
      <c r="D27" s="14" t="s">
        <v>108</v>
      </c>
      <c r="E27" s="19" t="s">
        <v>50</v>
      </c>
      <c r="F27" s="121">
        <v>230</v>
      </c>
      <c r="G27" s="121">
        <v>275</v>
      </c>
      <c r="H27" s="121">
        <v>244</v>
      </c>
      <c r="I27" s="121">
        <v>260</v>
      </c>
      <c r="J27" s="93">
        <v>252</v>
      </c>
      <c r="K27" s="93"/>
    </row>
    <row r="28" spans="1:11" ht="19.5" customHeight="1">
      <c r="A28" s="108" t="s">
        <v>276</v>
      </c>
      <c r="B28" s="17" t="s">
        <v>277</v>
      </c>
      <c r="C28" s="18">
        <v>1502</v>
      </c>
      <c r="D28" s="14" t="s">
        <v>278</v>
      </c>
      <c r="E28" s="19" t="s">
        <v>50</v>
      </c>
      <c r="F28" s="121">
        <v>462</v>
      </c>
      <c r="G28" s="121">
        <v>479</v>
      </c>
      <c r="H28" s="121">
        <v>482</v>
      </c>
      <c r="I28" s="121">
        <v>484</v>
      </c>
      <c r="J28" s="93">
        <v>455</v>
      </c>
      <c r="K28" s="76"/>
    </row>
    <row r="29" spans="1:11" ht="19.5" customHeight="1">
      <c r="A29" s="108" t="s">
        <v>279</v>
      </c>
      <c r="B29" s="105" t="s">
        <v>280</v>
      </c>
      <c r="C29" s="18">
        <v>1511</v>
      </c>
      <c r="D29" s="14" t="s">
        <v>281</v>
      </c>
      <c r="E29" s="19" t="s">
        <v>50</v>
      </c>
      <c r="F29" s="121">
        <v>730</v>
      </c>
      <c r="G29" s="121">
        <v>663</v>
      </c>
      <c r="H29" s="121">
        <v>585</v>
      </c>
      <c r="I29" s="121">
        <v>629</v>
      </c>
      <c r="J29" s="93">
        <v>620</v>
      </c>
      <c r="K29" s="76"/>
    </row>
    <row r="30" spans="1:11" ht="19.5" customHeight="1">
      <c r="A30" s="108" t="s">
        <v>109</v>
      </c>
      <c r="B30" s="106" t="s">
        <v>110</v>
      </c>
      <c r="C30" s="18">
        <v>1581</v>
      </c>
      <c r="D30" s="14" t="s">
        <v>255</v>
      </c>
      <c r="E30" s="19" t="s">
        <v>50</v>
      </c>
      <c r="F30" s="121">
        <v>252</v>
      </c>
      <c r="G30" s="121">
        <v>245</v>
      </c>
      <c r="H30" s="121">
        <v>281</v>
      </c>
      <c r="I30" s="121">
        <v>242</v>
      </c>
      <c r="J30" s="93">
        <v>242</v>
      </c>
      <c r="K30" s="76"/>
    </row>
    <row r="31" spans="1:11" ht="23.25" customHeight="1">
      <c r="A31" s="108" t="s">
        <v>111</v>
      </c>
      <c r="B31" s="17" t="s">
        <v>112</v>
      </c>
      <c r="C31" s="18">
        <v>1621</v>
      </c>
      <c r="D31" s="103" t="s">
        <v>113</v>
      </c>
      <c r="E31" s="19" t="s">
        <v>114</v>
      </c>
      <c r="F31" s="121">
        <v>256</v>
      </c>
      <c r="G31" s="121">
        <v>224</v>
      </c>
      <c r="H31" s="121">
        <v>239</v>
      </c>
      <c r="I31" s="121">
        <v>250</v>
      </c>
      <c r="J31" s="93">
        <v>238</v>
      </c>
      <c r="K31" s="76"/>
    </row>
    <row r="32" spans="1:11" ht="19.5" customHeight="1">
      <c r="A32" s="108" t="s">
        <v>115</v>
      </c>
      <c r="B32" s="17" t="s">
        <v>116</v>
      </c>
      <c r="C32" s="18">
        <v>1631</v>
      </c>
      <c r="D32" s="14" t="s">
        <v>117</v>
      </c>
      <c r="E32" s="19" t="s">
        <v>54</v>
      </c>
      <c r="F32" s="121">
        <v>266</v>
      </c>
      <c r="G32" s="121">
        <v>311</v>
      </c>
      <c r="H32" s="121">
        <v>290</v>
      </c>
      <c r="I32" s="121">
        <v>323</v>
      </c>
      <c r="J32" s="93">
        <v>325</v>
      </c>
      <c r="K32" s="93"/>
    </row>
    <row r="33" spans="1:11" ht="19.5" customHeight="1">
      <c r="A33" s="108" t="s">
        <v>118</v>
      </c>
      <c r="B33" s="17" t="s">
        <v>119</v>
      </c>
      <c r="C33" s="18">
        <v>1761</v>
      </c>
      <c r="D33" s="14" t="s">
        <v>120</v>
      </c>
      <c r="E33" s="19" t="s">
        <v>121</v>
      </c>
      <c r="F33" s="121">
        <v>108</v>
      </c>
      <c r="G33" s="121">
        <v>95</v>
      </c>
      <c r="H33" s="121">
        <v>102</v>
      </c>
      <c r="I33" s="121">
        <v>95</v>
      </c>
      <c r="J33" s="93">
        <v>105</v>
      </c>
      <c r="K33" s="93"/>
    </row>
    <row r="34" spans="1:11" ht="19.5" customHeight="1">
      <c r="A34" s="108" t="s">
        <v>122</v>
      </c>
      <c r="B34" s="17" t="s">
        <v>123</v>
      </c>
      <c r="C34" s="18">
        <v>1782</v>
      </c>
      <c r="D34" s="14" t="s">
        <v>124</v>
      </c>
      <c r="E34" s="19" t="s">
        <v>54</v>
      </c>
      <c r="F34" s="121">
        <v>254</v>
      </c>
      <c r="G34" s="121">
        <v>227</v>
      </c>
      <c r="H34" s="121">
        <v>262</v>
      </c>
      <c r="I34" s="121">
        <v>240</v>
      </c>
      <c r="J34" s="93">
        <v>252</v>
      </c>
      <c r="K34" s="93"/>
    </row>
    <row r="35" spans="1:11" ht="19.5" customHeight="1">
      <c r="A35" s="108" t="s">
        <v>125</v>
      </c>
      <c r="B35" s="17" t="s">
        <v>126</v>
      </c>
      <c r="C35" s="18">
        <v>1821</v>
      </c>
      <c r="D35" s="14" t="s">
        <v>127</v>
      </c>
      <c r="E35" s="19" t="s">
        <v>58</v>
      </c>
      <c r="F35" s="121">
        <v>114</v>
      </c>
      <c r="G35" s="121">
        <v>101</v>
      </c>
      <c r="H35" s="121">
        <v>109</v>
      </c>
      <c r="I35" s="121">
        <v>96</v>
      </c>
      <c r="J35" s="93">
        <v>104</v>
      </c>
      <c r="K35" s="93"/>
    </row>
    <row r="36" spans="1:11" ht="23.25" customHeight="1">
      <c r="A36" s="109" t="s">
        <v>128</v>
      </c>
      <c r="B36" s="17" t="s">
        <v>264</v>
      </c>
      <c r="C36" s="18">
        <v>1931</v>
      </c>
      <c r="D36" s="103" t="s">
        <v>129</v>
      </c>
      <c r="E36" s="19" t="s">
        <v>114</v>
      </c>
      <c r="F36" s="121">
        <v>185</v>
      </c>
      <c r="G36" s="121">
        <v>193</v>
      </c>
      <c r="H36" s="121">
        <v>183</v>
      </c>
      <c r="I36" s="121">
        <v>183</v>
      </c>
      <c r="J36" s="93">
        <v>181</v>
      </c>
      <c r="K36" s="93"/>
    </row>
    <row r="37" spans="1:11" ht="23.25" customHeight="1">
      <c r="A37" s="108" t="s">
        <v>130</v>
      </c>
      <c r="B37" s="17" t="s">
        <v>131</v>
      </c>
      <c r="C37" s="18">
        <v>2003</v>
      </c>
      <c r="D37" s="103" t="s">
        <v>256</v>
      </c>
      <c r="E37" s="19" t="s">
        <v>89</v>
      </c>
      <c r="F37" s="121">
        <v>965</v>
      </c>
      <c r="G37" s="121">
        <v>988</v>
      </c>
      <c r="H37" s="121">
        <v>1021</v>
      </c>
      <c r="I37" s="121">
        <v>962</v>
      </c>
      <c r="J37" s="93">
        <v>981</v>
      </c>
      <c r="K37" s="93"/>
    </row>
    <row r="38" spans="1:11" ht="19.5" customHeight="1">
      <c r="A38" s="108" t="s">
        <v>132</v>
      </c>
      <c r="B38" s="17" t="s">
        <v>133</v>
      </c>
      <c r="C38" s="18">
        <v>2011</v>
      </c>
      <c r="D38" s="103" t="s">
        <v>294</v>
      </c>
      <c r="E38" s="19" t="s">
        <v>89</v>
      </c>
      <c r="F38" s="121">
        <v>1580</v>
      </c>
      <c r="G38" s="121">
        <v>1648</v>
      </c>
      <c r="H38" s="121">
        <v>1621</v>
      </c>
      <c r="I38" s="121">
        <v>1560</v>
      </c>
      <c r="J38" s="93">
        <v>1626</v>
      </c>
      <c r="K38" s="93"/>
    </row>
    <row r="39" spans="1:11" ht="19.5" customHeight="1">
      <c r="A39" s="108" t="s">
        <v>134</v>
      </c>
      <c r="B39" s="17" t="s">
        <v>135</v>
      </c>
      <c r="C39" s="18">
        <v>2021</v>
      </c>
      <c r="D39" s="14" t="s">
        <v>257</v>
      </c>
      <c r="E39" s="19" t="s">
        <v>93</v>
      </c>
      <c r="F39" s="121">
        <v>1158</v>
      </c>
      <c r="G39" s="121">
        <v>1157</v>
      </c>
      <c r="H39" s="121">
        <v>1164</v>
      </c>
      <c r="I39" s="121">
        <v>1160</v>
      </c>
      <c r="J39" s="93">
        <v>1172</v>
      </c>
      <c r="K39" s="93"/>
    </row>
    <row r="40" spans="1:11" ht="19.5" customHeight="1">
      <c r="A40" s="108" t="s">
        <v>136</v>
      </c>
      <c r="B40" s="17" t="s">
        <v>137</v>
      </c>
      <c r="C40" s="18">
        <v>2102</v>
      </c>
      <c r="D40" s="14" t="s">
        <v>138</v>
      </c>
      <c r="E40" s="19" t="s">
        <v>139</v>
      </c>
      <c r="F40" s="121">
        <v>463</v>
      </c>
      <c r="G40" s="121">
        <v>480</v>
      </c>
      <c r="H40" s="121">
        <v>543</v>
      </c>
      <c r="I40" s="121">
        <v>610</v>
      </c>
      <c r="J40" s="93">
        <v>565</v>
      </c>
      <c r="K40" s="93"/>
    </row>
    <row r="41" spans="1:11" ht="23.25" customHeight="1">
      <c r="A41" s="108" t="s">
        <v>140</v>
      </c>
      <c r="B41" s="38" t="s">
        <v>265</v>
      </c>
      <c r="C41" s="18">
        <v>2121</v>
      </c>
      <c r="D41" s="14" t="s">
        <v>295</v>
      </c>
      <c r="E41" s="19" t="s">
        <v>141</v>
      </c>
      <c r="F41" s="121">
        <v>1402</v>
      </c>
      <c r="G41" s="121" t="s">
        <v>296</v>
      </c>
      <c r="H41" s="121" t="s">
        <v>296</v>
      </c>
      <c r="I41" s="121" t="s">
        <v>296</v>
      </c>
      <c r="J41" s="93">
        <v>1290</v>
      </c>
      <c r="K41" s="93"/>
    </row>
    <row r="42" spans="1:11" ht="19.5" customHeight="1">
      <c r="A42" s="116" t="s">
        <v>142</v>
      </c>
      <c r="B42" s="17" t="s">
        <v>143</v>
      </c>
      <c r="C42" s="18">
        <v>2133</v>
      </c>
      <c r="D42" s="14"/>
      <c r="E42" s="19" t="s">
        <v>144</v>
      </c>
      <c r="F42" s="121">
        <v>678</v>
      </c>
      <c r="G42" s="121">
        <v>650</v>
      </c>
      <c r="H42" s="121">
        <v>687</v>
      </c>
      <c r="I42" s="121">
        <v>640</v>
      </c>
      <c r="J42" s="93">
        <v>769</v>
      </c>
      <c r="K42" s="93"/>
    </row>
    <row r="43" spans="1:11" ht="19.5" customHeight="1">
      <c r="A43" s="16"/>
      <c r="B43" s="17"/>
      <c r="C43" s="18"/>
      <c r="D43" s="14"/>
      <c r="E43" s="19"/>
      <c r="F43" s="123"/>
      <c r="G43" s="124"/>
      <c r="H43" s="124"/>
      <c r="I43" s="124"/>
      <c r="J43" s="125"/>
      <c r="K43" s="93"/>
    </row>
    <row r="44" spans="1:11" ht="19.5" customHeight="1">
      <c r="A44" s="39" t="s">
        <v>145</v>
      </c>
      <c r="B44" s="40" t="s">
        <v>146</v>
      </c>
      <c r="C44" s="41"/>
      <c r="D44" s="14"/>
      <c r="E44" s="19"/>
      <c r="F44" s="126"/>
      <c r="G44" s="127"/>
      <c r="H44" s="127"/>
      <c r="I44" s="127"/>
      <c r="J44" s="128"/>
      <c r="K44" s="97"/>
    </row>
    <row r="45" spans="1:11" ht="23.25" customHeight="1">
      <c r="A45" s="108" t="s">
        <v>147</v>
      </c>
      <c r="B45" s="17" t="s">
        <v>148</v>
      </c>
      <c r="C45" s="18">
        <v>3001</v>
      </c>
      <c r="D45" s="14" t="s">
        <v>149</v>
      </c>
      <c r="E45" s="19" t="s">
        <v>150</v>
      </c>
      <c r="F45" s="129">
        <v>6260</v>
      </c>
      <c r="G45" s="121">
        <v>4406</v>
      </c>
      <c r="H45" s="121">
        <v>6596</v>
      </c>
      <c r="I45" s="121">
        <v>6089</v>
      </c>
      <c r="J45" s="93">
        <v>8576</v>
      </c>
      <c r="K45" s="98"/>
    </row>
    <row r="46" spans="1:11" s="15" customFormat="1" ht="19.5" customHeight="1">
      <c r="A46" s="108" t="s">
        <v>151</v>
      </c>
      <c r="B46" s="17" t="s">
        <v>152</v>
      </c>
      <c r="C46" s="18">
        <v>3151</v>
      </c>
      <c r="D46" s="14" t="s">
        <v>153</v>
      </c>
      <c r="E46" s="19" t="s">
        <v>121</v>
      </c>
      <c r="F46" s="121">
        <v>8910</v>
      </c>
      <c r="G46" s="121">
        <v>8640</v>
      </c>
      <c r="H46" s="121">
        <v>5940</v>
      </c>
      <c r="I46" s="121">
        <v>7560</v>
      </c>
      <c r="J46" s="93">
        <v>7948</v>
      </c>
      <c r="K46" s="93"/>
    </row>
    <row r="47" spans="1:11" ht="19.5" customHeight="1">
      <c r="A47" s="108" t="s">
        <v>154</v>
      </c>
      <c r="B47" s="17" t="s">
        <v>155</v>
      </c>
      <c r="C47" s="18">
        <v>3172</v>
      </c>
      <c r="D47" s="14" t="s">
        <v>156</v>
      </c>
      <c r="E47" s="19" t="s">
        <v>157</v>
      </c>
      <c r="F47" s="121">
        <v>18900</v>
      </c>
      <c r="G47" s="121">
        <v>18540</v>
      </c>
      <c r="H47" s="121">
        <v>21600</v>
      </c>
      <c r="I47" s="121">
        <v>18360</v>
      </c>
      <c r="J47" s="93">
        <v>19633</v>
      </c>
      <c r="K47" s="93"/>
    </row>
    <row r="48" spans="1:11" ht="19.5" customHeight="1">
      <c r="A48" s="42"/>
      <c r="B48" s="43"/>
      <c r="C48" s="44"/>
      <c r="D48" s="45"/>
      <c r="E48" s="46"/>
      <c r="F48" s="77"/>
      <c r="G48" s="78"/>
      <c r="H48" s="78"/>
      <c r="I48" s="78"/>
      <c r="J48" s="79"/>
      <c r="K48" s="93"/>
    </row>
    <row r="49" spans="1:11" ht="11.25" customHeight="1">
      <c r="A49" s="16"/>
      <c r="B49" s="17"/>
      <c r="C49" s="47"/>
      <c r="D49" s="48"/>
      <c r="E49" s="49"/>
      <c r="F49" s="76"/>
      <c r="G49" s="76"/>
      <c r="H49" s="76"/>
      <c r="I49" s="76"/>
      <c r="J49" s="76"/>
      <c r="K49" s="76"/>
    </row>
    <row r="50" spans="1:11" ht="19.5" customHeight="1">
      <c r="A50" s="16"/>
      <c r="B50" s="17"/>
      <c r="C50" s="47"/>
      <c r="D50" s="48"/>
      <c r="E50" s="49"/>
      <c r="F50" s="76"/>
      <c r="G50" s="76"/>
      <c r="H50" s="76"/>
      <c r="I50" s="76"/>
      <c r="J50" s="76"/>
      <c r="K50" s="76"/>
    </row>
    <row r="51" spans="1:11" ht="15" customHeight="1">
      <c r="A51" s="50"/>
      <c r="B51" s="51"/>
      <c r="C51" s="47"/>
      <c r="D51" s="16"/>
      <c r="E51" s="49"/>
      <c r="F51" s="76"/>
      <c r="G51" s="76"/>
      <c r="H51" s="76"/>
      <c r="I51" s="76"/>
      <c r="J51" s="76"/>
      <c r="K51" s="76"/>
    </row>
    <row r="52" spans="1:11" ht="15" customHeight="1">
      <c r="A52" s="20" t="s">
        <v>28</v>
      </c>
      <c r="B52" s="21"/>
      <c r="C52" s="22"/>
      <c r="D52" s="23"/>
      <c r="E52" s="24"/>
      <c r="F52" s="76"/>
      <c r="G52" s="76"/>
      <c r="H52" s="76"/>
      <c r="I52" s="76"/>
      <c r="J52" s="76" t="s">
        <v>269</v>
      </c>
      <c r="K52" s="76"/>
    </row>
    <row r="53" spans="1:11" ht="48" customHeight="1">
      <c r="A53" s="25" t="s">
        <v>31</v>
      </c>
      <c r="B53" s="26" t="s">
        <v>32</v>
      </c>
      <c r="C53" s="27" t="s">
        <v>33</v>
      </c>
      <c r="D53" s="28" t="s">
        <v>34</v>
      </c>
      <c r="E53" s="29" t="s">
        <v>35</v>
      </c>
      <c r="F53" s="86" t="s">
        <v>37</v>
      </c>
      <c r="G53" s="86" t="s">
        <v>273</v>
      </c>
      <c r="H53" s="86" t="s">
        <v>38</v>
      </c>
      <c r="I53" s="87" t="s">
        <v>39</v>
      </c>
      <c r="J53" s="88" t="s">
        <v>40</v>
      </c>
      <c r="K53" s="76"/>
    </row>
    <row r="54" spans="1:11" ht="19.5" customHeight="1">
      <c r="A54" s="52" t="s">
        <v>158</v>
      </c>
      <c r="B54" s="53" t="s">
        <v>159</v>
      </c>
      <c r="C54" s="41"/>
      <c r="D54" s="54"/>
      <c r="E54" s="19"/>
      <c r="F54" s="80"/>
      <c r="G54" s="81"/>
      <c r="H54" s="81"/>
      <c r="I54" s="81"/>
      <c r="J54" s="84"/>
      <c r="K54" s="99"/>
    </row>
    <row r="55" spans="1:11" ht="18.75" customHeight="1">
      <c r="A55" s="107" t="s">
        <v>160</v>
      </c>
      <c r="B55" s="55" t="s">
        <v>161</v>
      </c>
      <c r="C55" s="18">
        <v>3614</v>
      </c>
      <c r="D55" s="14" t="s">
        <v>258</v>
      </c>
      <c r="E55" s="19" t="s">
        <v>150</v>
      </c>
      <c r="F55" s="129">
        <v>6922</v>
      </c>
      <c r="G55" s="121">
        <v>7063</v>
      </c>
      <c r="H55" s="121">
        <v>6233</v>
      </c>
      <c r="I55" s="121">
        <v>6146</v>
      </c>
      <c r="J55" s="93">
        <v>6928</v>
      </c>
      <c r="K55" s="76"/>
    </row>
    <row r="56" spans="1:11" ht="18.75" customHeight="1">
      <c r="A56" s="107" t="s">
        <v>162</v>
      </c>
      <c r="B56" s="55" t="s">
        <v>163</v>
      </c>
      <c r="C56" s="18">
        <v>3701</v>
      </c>
      <c r="D56" s="14" t="s">
        <v>164</v>
      </c>
      <c r="E56" s="19" t="s">
        <v>165</v>
      </c>
      <c r="F56" s="121">
        <v>1446</v>
      </c>
      <c r="G56" s="121">
        <v>1512</v>
      </c>
      <c r="H56" s="121">
        <v>1623</v>
      </c>
      <c r="I56" s="121">
        <v>1433</v>
      </c>
      <c r="J56" s="93">
        <v>1614</v>
      </c>
      <c r="K56" s="93"/>
    </row>
    <row r="57" spans="1:11" ht="19.5" customHeight="1">
      <c r="A57" s="23"/>
      <c r="B57" s="55"/>
      <c r="C57" s="18"/>
      <c r="D57" s="54"/>
      <c r="E57" s="19"/>
      <c r="F57" s="130"/>
      <c r="G57" s="130"/>
      <c r="H57" s="130"/>
      <c r="I57" s="130"/>
      <c r="J57" s="131"/>
      <c r="K57" s="93"/>
    </row>
    <row r="58" spans="1:11" ht="19.5" customHeight="1">
      <c r="A58" s="56" t="s">
        <v>166</v>
      </c>
      <c r="B58" s="53" t="s">
        <v>167</v>
      </c>
      <c r="C58" s="41"/>
      <c r="D58" s="54"/>
      <c r="E58" s="19"/>
      <c r="F58" s="132"/>
      <c r="G58" s="130"/>
      <c r="H58" s="130"/>
      <c r="I58" s="130"/>
      <c r="J58" s="131"/>
      <c r="K58" s="93"/>
    </row>
    <row r="59" spans="1:11" ht="18" customHeight="1">
      <c r="A59" s="107" t="s">
        <v>168</v>
      </c>
      <c r="B59" s="55" t="s">
        <v>169</v>
      </c>
      <c r="C59" s="18">
        <v>4002</v>
      </c>
      <c r="D59" s="14" t="s">
        <v>170</v>
      </c>
      <c r="E59" s="19" t="s">
        <v>171</v>
      </c>
      <c r="F59" s="129">
        <v>32184</v>
      </c>
      <c r="G59" s="121">
        <v>38304</v>
      </c>
      <c r="H59" s="121">
        <v>38958</v>
      </c>
      <c r="I59" s="121">
        <v>39413</v>
      </c>
      <c r="J59" s="93">
        <v>34081</v>
      </c>
      <c r="K59" s="76"/>
    </row>
    <row r="60" spans="1:11" ht="18" customHeight="1">
      <c r="A60" s="107" t="s">
        <v>172</v>
      </c>
      <c r="B60" s="55" t="s">
        <v>173</v>
      </c>
      <c r="C60" s="18">
        <v>4021</v>
      </c>
      <c r="D60" s="14" t="s">
        <v>174</v>
      </c>
      <c r="E60" s="19" t="s">
        <v>171</v>
      </c>
      <c r="F60" s="121">
        <v>187043</v>
      </c>
      <c r="G60" s="121">
        <v>250488</v>
      </c>
      <c r="H60" s="121">
        <v>192693</v>
      </c>
      <c r="I60" s="121">
        <v>149976</v>
      </c>
      <c r="J60" s="93">
        <v>206081</v>
      </c>
      <c r="K60" s="76"/>
    </row>
    <row r="61" spans="1:11" ht="18" customHeight="1">
      <c r="A61" s="108" t="s">
        <v>175</v>
      </c>
      <c r="B61" s="55" t="s">
        <v>176</v>
      </c>
      <c r="C61" s="18">
        <v>4063</v>
      </c>
      <c r="D61" s="104" t="s">
        <v>177</v>
      </c>
      <c r="E61" s="19" t="s">
        <v>171</v>
      </c>
      <c r="F61" s="121">
        <v>187566</v>
      </c>
      <c r="G61" s="121">
        <v>217512</v>
      </c>
      <c r="H61" s="121">
        <v>179520</v>
      </c>
      <c r="I61" s="121">
        <v>181948</v>
      </c>
      <c r="J61" s="93">
        <v>208458</v>
      </c>
      <c r="K61" s="93"/>
    </row>
    <row r="62" spans="1:11" ht="18" customHeight="1">
      <c r="A62" s="107" t="s">
        <v>178</v>
      </c>
      <c r="B62" s="55" t="s">
        <v>179</v>
      </c>
      <c r="C62" s="18">
        <v>4401</v>
      </c>
      <c r="D62" s="14" t="s">
        <v>259</v>
      </c>
      <c r="E62" s="19" t="s">
        <v>114</v>
      </c>
      <c r="F62" s="121">
        <v>303</v>
      </c>
      <c r="G62" s="121">
        <v>377</v>
      </c>
      <c r="H62" s="121">
        <v>292</v>
      </c>
      <c r="I62" s="121">
        <v>384</v>
      </c>
      <c r="J62" s="93">
        <v>298</v>
      </c>
      <c r="K62" s="93"/>
    </row>
    <row r="63" spans="1:11" ht="18" customHeight="1">
      <c r="A63" s="110" t="s">
        <v>180</v>
      </c>
      <c r="B63" s="55" t="s">
        <v>181</v>
      </c>
      <c r="C63" s="57">
        <v>4412</v>
      </c>
      <c r="D63" s="58" t="s">
        <v>182</v>
      </c>
      <c r="E63" s="19" t="s">
        <v>93</v>
      </c>
      <c r="F63" s="121">
        <v>245</v>
      </c>
      <c r="G63" s="121">
        <v>257</v>
      </c>
      <c r="H63" s="121">
        <v>284</v>
      </c>
      <c r="I63" s="121">
        <v>237</v>
      </c>
      <c r="J63" s="93">
        <v>233</v>
      </c>
      <c r="K63" s="93"/>
    </row>
    <row r="64" spans="1:11" ht="18" customHeight="1">
      <c r="A64" s="111" t="s">
        <v>183</v>
      </c>
      <c r="B64" s="55" t="s">
        <v>184</v>
      </c>
      <c r="C64" s="18">
        <v>4413</v>
      </c>
      <c r="D64" s="14" t="s">
        <v>185</v>
      </c>
      <c r="E64" s="19" t="s">
        <v>93</v>
      </c>
      <c r="F64" s="121">
        <v>282</v>
      </c>
      <c r="G64" s="121">
        <v>263</v>
      </c>
      <c r="H64" s="121">
        <v>284</v>
      </c>
      <c r="I64" s="121">
        <v>252</v>
      </c>
      <c r="J64" s="93">
        <v>278</v>
      </c>
      <c r="K64" s="93"/>
    </row>
    <row r="65" spans="1:11" ht="22.5" customHeight="1">
      <c r="A65" s="112" t="s">
        <v>186</v>
      </c>
      <c r="B65" s="55" t="s">
        <v>187</v>
      </c>
      <c r="C65" s="18">
        <v>4431</v>
      </c>
      <c r="D65" s="103" t="s">
        <v>271</v>
      </c>
      <c r="E65" s="19" t="s">
        <v>272</v>
      </c>
      <c r="F65" s="121">
        <v>532</v>
      </c>
      <c r="G65" s="121">
        <v>584</v>
      </c>
      <c r="H65" s="121">
        <v>531</v>
      </c>
      <c r="I65" s="121">
        <v>494</v>
      </c>
      <c r="J65" s="93">
        <v>530</v>
      </c>
      <c r="K65" s="93"/>
    </row>
    <row r="66" spans="1:11" ht="22.5" customHeight="1">
      <c r="A66" s="108" t="s">
        <v>188</v>
      </c>
      <c r="B66" s="55" t="s">
        <v>189</v>
      </c>
      <c r="C66" s="18">
        <v>4441</v>
      </c>
      <c r="D66" s="103" t="s">
        <v>282</v>
      </c>
      <c r="E66" s="19" t="s">
        <v>50</v>
      </c>
      <c r="F66" s="121">
        <v>307</v>
      </c>
      <c r="G66" s="121">
        <v>269</v>
      </c>
      <c r="H66" s="121">
        <v>277</v>
      </c>
      <c r="I66" s="121">
        <v>262</v>
      </c>
      <c r="J66" s="93">
        <v>300</v>
      </c>
      <c r="K66" s="93"/>
    </row>
    <row r="67" spans="1:11" ht="18" customHeight="1">
      <c r="A67" s="107" t="s">
        <v>190</v>
      </c>
      <c r="B67" s="55" t="s">
        <v>191</v>
      </c>
      <c r="C67" s="18">
        <v>4451</v>
      </c>
      <c r="D67" s="14" t="s">
        <v>192</v>
      </c>
      <c r="E67" s="19" t="s">
        <v>114</v>
      </c>
      <c r="F67" s="121">
        <v>672</v>
      </c>
      <c r="G67" s="121">
        <v>498</v>
      </c>
      <c r="H67" s="121">
        <v>592</v>
      </c>
      <c r="I67" s="121">
        <v>516</v>
      </c>
      <c r="J67" s="93">
        <v>599</v>
      </c>
      <c r="K67" s="93"/>
    </row>
    <row r="68" spans="1:11" ht="19.5" customHeight="1">
      <c r="A68" s="23"/>
      <c r="B68" s="55"/>
      <c r="C68" s="18"/>
      <c r="D68" s="14"/>
      <c r="E68" s="19"/>
      <c r="F68" s="121"/>
      <c r="G68" s="121"/>
      <c r="H68" s="121"/>
      <c r="I68" s="121"/>
      <c r="J68" s="93"/>
      <c r="K68" s="93"/>
    </row>
    <row r="69" spans="1:11" ht="19.5" customHeight="1">
      <c r="A69" s="52" t="s">
        <v>193</v>
      </c>
      <c r="B69" s="60" t="s">
        <v>194</v>
      </c>
      <c r="C69" s="41"/>
      <c r="D69" s="54"/>
      <c r="E69" s="19"/>
      <c r="F69" s="124"/>
      <c r="G69" s="124"/>
      <c r="H69" s="124"/>
      <c r="I69" s="124"/>
      <c r="J69" s="125"/>
      <c r="K69" s="93"/>
    </row>
    <row r="70" spans="1:11" ht="23.25" customHeight="1">
      <c r="A70" s="107" t="s">
        <v>274</v>
      </c>
      <c r="B70" s="17" t="s">
        <v>275</v>
      </c>
      <c r="C70" s="115">
        <v>5104</v>
      </c>
      <c r="D70" s="36" t="s">
        <v>195</v>
      </c>
      <c r="E70" s="19" t="s">
        <v>196</v>
      </c>
      <c r="F70" s="129">
        <v>37800</v>
      </c>
      <c r="G70" s="121" t="s">
        <v>296</v>
      </c>
      <c r="H70" s="121" t="s">
        <v>296</v>
      </c>
      <c r="I70" s="121" t="s">
        <v>296</v>
      </c>
      <c r="J70" s="93">
        <v>31823</v>
      </c>
      <c r="K70" s="76"/>
    </row>
    <row r="71" spans="1:11" ht="22.5" customHeight="1">
      <c r="A71" s="112" t="s">
        <v>260</v>
      </c>
      <c r="B71" s="55" t="s">
        <v>197</v>
      </c>
      <c r="C71" s="18">
        <v>5301</v>
      </c>
      <c r="D71" s="36" t="s">
        <v>198</v>
      </c>
      <c r="E71" s="19" t="s">
        <v>199</v>
      </c>
      <c r="F71" s="121">
        <v>1161</v>
      </c>
      <c r="G71" s="121">
        <v>1075</v>
      </c>
      <c r="H71" s="121">
        <v>1123</v>
      </c>
      <c r="I71" s="121">
        <v>1140</v>
      </c>
      <c r="J71" s="93">
        <v>1099</v>
      </c>
      <c r="K71" s="97"/>
    </row>
    <row r="72" spans="1:11" ht="18" customHeight="1">
      <c r="A72" s="107" t="s">
        <v>200</v>
      </c>
      <c r="B72" s="55" t="s">
        <v>201</v>
      </c>
      <c r="C72" s="18">
        <v>5311</v>
      </c>
      <c r="D72" s="36" t="s">
        <v>202</v>
      </c>
      <c r="E72" s="19" t="s">
        <v>199</v>
      </c>
      <c r="F72" s="121">
        <v>1189</v>
      </c>
      <c r="G72" s="121">
        <v>827</v>
      </c>
      <c r="H72" s="121">
        <v>1339</v>
      </c>
      <c r="I72" s="121">
        <v>847</v>
      </c>
      <c r="J72" s="93">
        <v>1084</v>
      </c>
      <c r="K72" s="93"/>
    </row>
    <row r="73" spans="1:11" ht="23.25" customHeight="1">
      <c r="A73" s="112" t="s">
        <v>261</v>
      </c>
      <c r="B73" s="55" t="s">
        <v>266</v>
      </c>
      <c r="C73" s="18">
        <v>5372</v>
      </c>
      <c r="D73" s="103" t="s">
        <v>203</v>
      </c>
      <c r="E73" s="19" t="s">
        <v>199</v>
      </c>
      <c r="F73" s="121">
        <v>859</v>
      </c>
      <c r="G73" s="121">
        <v>661</v>
      </c>
      <c r="H73" s="121">
        <v>774</v>
      </c>
      <c r="I73" s="121">
        <v>650</v>
      </c>
      <c r="J73" s="93">
        <v>898</v>
      </c>
      <c r="K73" s="93"/>
    </row>
    <row r="74" spans="1:11" ht="18" customHeight="1">
      <c r="A74" s="113" t="s">
        <v>204</v>
      </c>
      <c r="B74" s="55" t="s">
        <v>205</v>
      </c>
      <c r="C74" s="18">
        <v>5531</v>
      </c>
      <c r="D74" s="14" t="s">
        <v>206</v>
      </c>
      <c r="E74" s="19" t="s">
        <v>207</v>
      </c>
      <c r="F74" s="121">
        <v>496</v>
      </c>
      <c r="G74" s="121">
        <v>520</v>
      </c>
      <c r="H74" s="121">
        <v>504</v>
      </c>
      <c r="I74" s="121">
        <v>467</v>
      </c>
      <c r="J74" s="93">
        <v>481</v>
      </c>
      <c r="K74" s="93"/>
    </row>
    <row r="75" spans="1:11" ht="19.5" customHeight="1">
      <c r="A75" s="50"/>
      <c r="B75" s="55"/>
      <c r="C75" s="18"/>
      <c r="D75" s="14"/>
      <c r="E75" s="19"/>
      <c r="F75" s="130"/>
      <c r="G75" s="130"/>
      <c r="H75" s="130"/>
      <c r="I75" s="130"/>
      <c r="J75" s="131"/>
      <c r="K75" s="93"/>
    </row>
    <row r="76" spans="1:11" ht="19.5" customHeight="1">
      <c r="A76" s="52" t="s">
        <v>208</v>
      </c>
      <c r="B76" s="60" t="s">
        <v>209</v>
      </c>
      <c r="C76" s="41"/>
      <c r="D76" s="54"/>
      <c r="E76" s="19"/>
      <c r="F76" s="132"/>
      <c r="G76" s="130"/>
      <c r="H76" s="130"/>
      <c r="I76" s="130"/>
      <c r="J76" s="131"/>
      <c r="K76" s="93"/>
    </row>
    <row r="77" spans="1:11" ht="22.5" customHeight="1">
      <c r="A77" s="107" t="s">
        <v>210</v>
      </c>
      <c r="B77" s="55" t="s">
        <v>211</v>
      </c>
      <c r="C77" s="18">
        <v>6001</v>
      </c>
      <c r="D77" s="14" t="s">
        <v>212</v>
      </c>
      <c r="E77" s="19" t="s">
        <v>213</v>
      </c>
      <c r="F77" s="129">
        <v>1256</v>
      </c>
      <c r="G77" s="121">
        <v>1238</v>
      </c>
      <c r="H77" s="121">
        <v>1153</v>
      </c>
      <c r="I77" s="121">
        <v>1382</v>
      </c>
      <c r="J77" s="93">
        <v>1332</v>
      </c>
      <c r="K77" s="76"/>
    </row>
    <row r="78" spans="1:11" ht="18" customHeight="1">
      <c r="A78" s="107" t="s">
        <v>214</v>
      </c>
      <c r="B78" s="55" t="s">
        <v>215</v>
      </c>
      <c r="C78" s="18">
        <v>6012</v>
      </c>
      <c r="D78" s="14" t="s">
        <v>297</v>
      </c>
      <c r="E78" s="19" t="s">
        <v>213</v>
      </c>
      <c r="F78" s="133">
        <v>1581</v>
      </c>
      <c r="G78" s="121">
        <v>1562</v>
      </c>
      <c r="H78" s="121">
        <v>1310</v>
      </c>
      <c r="I78" s="121">
        <v>1503</v>
      </c>
      <c r="J78" s="93">
        <v>1709</v>
      </c>
      <c r="K78" s="76"/>
    </row>
    <row r="79" spans="1:11" ht="22.5" customHeight="1">
      <c r="A79" s="107" t="s">
        <v>216</v>
      </c>
      <c r="B79" s="55" t="s">
        <v>298</v>
      </c>
      <c r="C79" s="18">
        <v>6021</v>
      </c>
      <c r="D79" s="103" t="s">
        <v>217</v>
      </c>
      <c r="E79" s="19" t="s">
        <v>213</v>
      </c>
      <c r="F79" s="133">
        <v>2318</v>
      </c>
      <c r="G79" s="121">
        <v>2345</v>
      </c>
      <c r="H79" s="121">
        <v>2279</v>
      </c>
      <c r="I79" s="121">
        <v>2276</v>
      </c>
      <c r="J79" s="93">
        <v>2339</v>
      </c>
      <c r="K79" s="93"/>
    </row>
    <row r="80" spans="1:11" ht="19.5" customHeight="1">
      <c r="A80" s="23"/>
      <c r="B80" s="55"/>
      <c r="C80" s="18"/>
      <c r="D80" s="36"/>
      <c r="E80" s="19"/>
      <c r="F80" s="130"/>
      <c r="G80" s="130"/>
      <c r="H80" s="130"/>
      <c r="I80" s="130"/>
      <c r="J80" s="131"/>
      <c r="K80" s="93"/>
    </row>
    <row r="81" spans="1:11" ht="19.5" customHeight="1">
      <c r="A81" s="52" t="s">
        <v>218</v>
      </c>
      <c r="B81" s="60" t="s">
        <v>219</v>
      </c>
      <c r="C81" s="41"/>
      <c r="D81" s="54"/>
      <c r="E81" s="19"/>
      <c r="F81" s="132"/>
      <c r="G81" s="130"/>
      <c r="H81" s="130"/>
      <c r="I81" s="130"/>
      <c r="J81" s="131"/>
      <c r="K81" s="93"/>
    </row>
    <row r="82" spans="1:11" ht="18" customHeight="1">
      <c r="A82" s="107" t="s">
        <v>220</v>
      </c>
      <c r="B82" s="55" t="s">
        <v>221</v>
      </c>
      <c r="C82" s="18">
        <v>7301</v>
      </c>
      <c r="D82" s="54" t="s">
        <v>222</v>
      </c>
      <c r="E82" s="19" t="s">
        <v>223</v>
      </c>
      <c r="F82" s="129">
        <v>138</v>
      </c>
      <c r="G82" s="121">
        <v>137</v>
      </c>
      <c r="H82" s="121">
        <v>141</v>
      </c>
      <c r="I82" s="121">
        <v>143</v>
      </c>
      <c r="J82" s="93">
        <v>139</v>
      </c>
      <c r="K82" s="76"/>
    </row>
    <row r="83" spans="1:11" ht="23.25" customHeight="1">
      <c r="A83" s="107" t="s">
        <v>224</v>
      </c>
      <c r="B83" s="55" t="s">
        <v>225</v>
      </c>
      <c r="C83" s="18">
        <v>7342</v>
      </c>
      <c r="D83" s="104" t="s">
        <v>226</v>
      </c>
      <c r="E83" s="19" t="s">
        <v>150</v>
      </c>
      <c r="F83" s="121">
        <v>14572</v>
      </c>
      <c r="G83" s="121">
        <v>9200</v>
      </c>
      <c r="H83" s="121">
        <v>12667</v>
      </c>
      <c r="I83" s="121">
        <v>8547</v>
      </c>
      <c r="J83" s="93">
        <v>26792</v>
      </c>
      <c r="K83" s="76"/>
    </row>
    <row r="84" spans="1:11" ht="19.5" customHeight="1">
      <c r="A84" s="23"/>
      <c r="B84" s="55"/>
      <c r="C84" s="18"/>
      <c r="D84" s="54"/>
      <c r="E84" s="19"/>
      <c r="F84" s="124"/>
      <c r="G84" s="124"/>
      <c r="H84" s="124"/>
      <c r="I84" s="124"/>
      <c r="J84" s="125"/>
      <c r="K84" s="93"/>
    </row>
    <row r="85" spans="1:11" ht="19.5" customHeight="1">
      <c r="A85" s="52" t="s">
        <v>227</v>
      </c>
      <c r="B85" s="60" t="s">
        <v>228</v>
      </c>
      <c r="C85" s="41"/>
      <c r="D85" s="54"/>
      <c r="E85" s="19"/>
      <c r="F85" s="124"/>
      <c r="G85" s="124"/>
      <c r="H85" s="124"/>
      <c r="I85" s="124"/>
      <c r="J85" s="125"/>
      <c r="K85" s="93"/>
    </row>
    <row r="86" spans="1:11" ht="23.25" customHeight="1">
      <c r="A86" s="107" t="s">
        <v>229</v>
      </c>
      <c r="B86" s="61" t="s">
        <v>267</v>
      </c>
      <c r="C86" s="18">
        <v>8312</v>
      </c>
      <c r="D86" s="14" t="s">
        <v>230</v>
      </c>
      <c r="E86" s="19" t="s">
        <v>231</v>
      </c>
      <c r="F86" s="129">
        <v>200667</v>
      </c>
      <c r="G86" s="121">
        <v>182533</v>
      </c>
      <c r="H86" s="121">
        <v>201800</v>
      </c>
      <c r="I86" s="121">
        <v>194800</v>
      </c>
      <c r="J86" s="93">
        <v>93759</v>
      </c>
      <c r="K86" s="97"/>
    </row>
    <row r="87" spans="1:11" ht="22.5" customHeight="1">
      <c r="A87" s="113" t="s">
        <v>232</v>
      </c>
      <c r="B87" s="55" t="s">
        <v>233</v>
      </c>
      <c r="C87" s="18">
        <v>8201</v>
      </c>
      <c r="D87" s="103" t="s">
        <v>270</v>
      </c>
      <c r="E87" s="19" t="s">
        <v>150</v>
      </c>
      <c r="F87" s="121">
        <v>24797</v>
      </c>
      <c r="G87" s="121" t="s">
        <v>296</v>
      </c>
      <c r="H87" s="121" t="s">
        <v>296</v>
      </c>
      <c r="I87" s="121" t="s">
        <v>296</v>
      </c>
      <c r="J87" s="93">
        <v>26085</v>
      </c>
      <c r="K87" s="97"/>
    </row>
    <row r="88" spans="1:11" ht="19.5" customHeight="1">
      <c r="A88" s="23"/>
      <c r="B88" s="55"/>
      <c r="C88" s="18"/>
      <c r="D88" s="54"/>
      <c r="E88" s="19"/>
      <c r="F88" s="130"/>
      <c r="G88" s="130"/>
      <c r="H88" s="130"/>
      <c r="I88" s="130"/>
      <c r="J88" s="131"/>
      <c r="K88" s="93"/>
    </row>
    <row r="89" spans="1:11" ht="19.5" customHeight="1">
      <c r="A89" s="52" t="s">
        <v>234</v>
      </c>
      <c r="B89" s="60" t="s">
        <v>235</v>
      </c>
      <c r="C89" s="41"/>
      <c r="D89" s="54"/>
      <c r="E89" s="19"/>
      <c r="F89" s="130"/>
      <c r="G89" s="130"/>
      <c r="H89" s="130"/>
      <c r="I89" s="130"/>
      <c r="J89" s="131"/>
      <c r="K89" s="93"/>
    </row>
    <row r="90" spans="1:11" ht="18" customHeight="1">
      <c r="A90" s="107" t="s">
        <v>236</v>
      </c>
      <c r="B90" s="55" t="s">
        <v>237</v>
      </c>
      <c r="C90" s="18">
        <v>9013</v>
      </c>
      <c r="D90" s="114" t="s">
        <v>262</v>
      </c>
      <c r="E90" s="19" t="s">
        <v>171</v>
      </c>
      <c r="F90" s="129">
        <v>46428</v>
      </c>
      <c r="G90" s="121" t="s">
        <v>296</v>
      </c>
      <c r="H90" s="121" t="s">
        <v>296</v>
      </c>
      <c r="I90" s="121" t="s">
        <v>296</v>
      </c>
      <c r="J90" s="93">
        <v>51909</v>
      </c>
      <c r="K90" s="76"/>
    </row>
    <row r="91" spans="1:11" ht="18" customHeight="1">
      <c r="A91" s="59" t="s">
        <v>238</v>
      </c>
      <c r="B91" s="55" t="s">
        <v>239</v>
      </c>
      <c r="C91" s="18">
        <v>9077</v>
      </c>
      <c r="D91" s="104" t="s">
        <v>240</v>
      </c>
      <c r="E91" s="19" t="s">
        <v>171</v>
      </c>
      <c r="F91" s="121">
        <v>139536</v>
      </c>
      <c r="G91" s="121" t="s">
        <v>296</v>
      </c>
      <c r="H91" s="121" t="s">
        <v>296</v>
      </c>
      <c r="I91" s="121" t="s">
        <v>296</v>
      </c>
      <c r="J91" s="93">
        <v>124946</v>
      </c>
      <c r="K91" s="76"/>
    </row>
    <row r="92" spans="1:11" ht="18" customHeight="1">
      <c r="A92" s="107" t="s">
        <v>241</v>
      </c>
      <c r="B92" s="55" t="s">
        <v>242</v>
      </c>
      <c r="C92" s="18">
        <v>9325</v>
      </c>
      <c r="D92" s="104" t="s">
        <v>243</v>
      </c>
      <c r="E92" s="19" t="s">
        <v>244</v>
      </c>
      <c r="F92" s="121">
        <v>298125</v>
      </c>
      <c r="G92" s="121" t="s">
        <v>296</v>
      </c>
      <c r="H92" s="121" t="s">
        <v>296</v>
      </c>
      <c r="I92" s="121" t="s">
        <v>296</v>
      </c>
      <c r="J92" s="93">
        <v>290386</v>
      </c>
      <c r="K92" s="93"/>
    </row>
    <row r="93" spans="1:11" ht="18" customHeight="1">
      <c r="A93" s="23"/>
      <c r="B93" s="55"/>
      <c r="C93" s="18"/>
      <c r="D93" s="54"/>
      <c r="E93" s="19"/>
      <c r="F93" s="130"/>
      <c r="G93" s="130"/>
      <c r="H93" s="130"/>
      <c r="I93" s="130"/>
      <c r="J93" s="131"/>
      <c r="K93" s="93"/>
    </row>
    <row r="94" spans="1:11" ht="19.5" customHeight="1">
      <c r="A94" s="52" t="s">
        <v>245</v>
      </c>
      <c r="B94" s="60" t="s">
        <v>246</v>
      </c>
      <c r="C94" s="41"/>
      <c r="D94" s="54"/>
      <c r="E94" s="19"/>
      <c r="F94" s="130"/>
      <c r="G94" s="130"/>
      <c r="H94" s="130"/>
      <c r="I94" s="130"/>
      <c r="J94" s="131"/>
      <c r="K94" s="93"/>
    </row>
    <row r="95" spans="1:11" ht="18" customHeight="1">
      <c r="A95" s="107" t="s">
        <v>247</v>
      </c>
      <c r="B95" s="55" t="s">
        <v>248</v>
      </c>
      <c r="C95" s="18">
        <v>9511</v>
      </c>
      <c r="D95" s="103" t="s">
        <v>249</v>
      </c>
      <c r="E95" s="19" t="s">
        <v>244</v>
      </c>
      <c r="F95" s="129">
        <v>3834</v>
      </c>
      <c r="G95" s="121" t="s">
        <v>296</v>
      </c>
      <c r="H95" s="121" t="s">
        <v>296</v>
      </c>
      <c r="I95" s="121" t="s">
        <v>296</v>
      </c>
      <c r="J95" s="93">
        <v>3801</v>
      </c>
      <c r="K95" s="76"/>
    </row>
    <row r="96" spans="1:11" ht="22.5" customHeight="1">
      <c r="A96" s="107" t="s">
        <v>250</v>
      </c>
      <c r="B96" s="55" t="s">
        <v>251</v>
      </c>
      <c r="C96" s="18">
        <v>9521</v>
      </c>
      <c r="D96" s="103" t="s">
        <v>252</v>
      </c>
      <c r="E96" s="19" t="s">
        <v>244</v>
      </c>
      <c r="F96" s="121">
        <v>8925</v>
      </c>
      <c r="G96" s="121" t="s">
        <v>296</v>
      </c>
      <c r="H96" s="121" t="s">
        <v>296</v>
      </c>
      <c r="I96" s="121" t="s">
        <v>296</v>
      </c>
      <c r="J96" s="93">
        <v>8636</v>
      </c>
      <c r="K96" s="76"/>
    </row>
    <row r="97" spans="1:11" ht="18" customHeight="1">
      <c r="A97" s="107" t="s">
        <v>253</v>
      </c>
      <c r="B97" s="55" t="s">
        <v>268</v>
      </c>
      <c r="C97" s="18">
        <v>9661</v>
      </c>
      <c r="D97" s="14" t="s">
        <v>254</v>
      </c>
      <c r="E97" s="19" t="s">
        <v>114</v>
      </c>
      <c r="F97" s="121">
        <v>1279</v>
      </c>
      <c r="G97" s="121">
        <v>1359</v>
      </c>
      <c r="H97" s="121">
        <v>1302</v>
      </c>
      <c r="I97" s="121">
        <v>1289</v>
      </c>
      <c r="J97" s="93">
        <v>1347</v>
      </c>
      <c r="K97" s="93"/>
    </row>
    <row r="98" spans="1:11" ht="19.5" customHeight="1">
      <c r="A98" s="62"/>
      <c r="B98" s="63"/>
      <c r="C98" s="64"/>
      <c r="D98" s="65"/>
      <c r="E98" s="66"/>
      <c r="F98" s="82"/>
      <c r="G98" s="83"/>
      <c r="H98" s="83"/>
      <c r="I98" s="83"/>
      <c r="J98" s="85"/>
      <c r="K98" s="93"/>
    </row>
    <row r="99" spans="1:11" ht="19.5" customHeight="1">
      <c r="A99" s="50" t="s">
        <v>36</v>
      </c>
      <c r="B99" s="51"/>
      <c r="C99" s="67"/>
      <c r="D99" s="15"/>
      <c r="E99" s="15"/>
      <c r="J99" s="68"/>
      <c r="K99" s="93"/>
    </row>
    <row r="100" spans="1:11" ht="15" customHeight="1">
      <c r="A100" s="50"/>
      <c r="B100" s="51"/>
      <c r="C100" s="67"/>
      <c r="D100" s="15"/>
      <c r="E100" s="15"/>
      <c r="J100" s="68"/>
      <c r="K100" s="100"/>
    </row>
    <row r="101" spans="1:11" ht="15" customHeight="1">
      <c r="K101" s="68"/>
    </row>
    <row r="490" spans="12:12" ht="18" customHeight="1">
      <c r="L490" s="102"/>
    </row>
    <row r="491" spans="12:12" ht="18" customHeight="1">
      <c r="L491" s="102"/>
    </row>
    <row r="492" spans="12:12" ht="18" customHeight="1">
      <c r="L492" s="102"/>
    </row>
    <row r="493" spans="12:12" ht="18" customHeight="1">
      <c r="L493" s="102"/>
    </row>
    <row r="494" spans="12:12" ht="18" customHeight="1">
      <c r="L494" s="102"/>
    </row>
    <row r="495" spans="12:12" ht="18" customHeight="1">
      <c r="L495" s="102"/>
    </row>
    <row r="496" spans="12:12" ht="18" customHeight="1">
      <c r="L496" s="102"/>
    </row>
    <row r="497" spans="12:12" ht="18" customHeight="1">
      <c r="L497" s="102"/>
    </row>
    <row r="498" spans="12:12" ht="18" customHeight="1">
      <c r="L498" s="102"/>
    </row>
    <row r="499" spans="12:12" ht="18" customHeight="1">
      <c r="L499" s="102"/>
    </row>
    <row r="500" spans="12:12" ht="18" customHeight="1">
      <c r="L500" s="102"/>
    </row>
    <row r="501" spans="12:12" ht="18" customHeight="1">
      <c r="L501" s="102"/>
    </row>
    <row r="502" spans="12:12" ht="18" customHeight="1">
      <c r="L502" s="102"/>
    </row>
    <row r="503" spans="12:12" ht="18" customHeight="1">
      <c r="L503" s="102"/>
    </row>
    <row r="504" spans="12:12" ht="18" customHeight="1">
      <c r="L504" s="102"/>
    </row>
    <row r="505" spans="12:12" ht="18" customHeight="1">
      <c r="L505" s="102"/>
    </row>
    <row r="506" spans="12:12" ht="18" customHeight="1">
      <c r="L506" s="102"/>
    </row>
    <row r="507" spans="12:12" ht="18" customHeight="1">
      <c r="L507" s="102"/>
    </row>
    <row r="508" spans="12:12" ht="18" customHeight="1">
      <c r="L508" s="102"/>
    </row>
    <row r="509" spans="12:12" ht="18" customHeight="1">
      <c r="L509" s="102"/>
    </row>
    <row r="510" spans="12:12" ht="18" customHeight="1">
      <c r="L510" s="102"/>
    </row>
    <row r="511" spans="12:12" ht="18" customHeight="1">
      <c r="L511" s="102"/>
    </row>
    <row r="512" spans="12:12" ht="18" customHeight="1">
      <c r="L512" s="102"/>
    </row>
    <row r="513" spans="12:12" ht="18" customHeight="1">
      <c r="L513" s="102"/>
    </row>
    <row r="514" spans="12:12" ht="18" customHeight="1">
      <c r="L514" s="102"/>
    </row>
    <row r="515" spans="12:12" ht="18" customHeight="1">
      <c r="L515" s="102"/>
    </row>
    <row r="516" spans="12:12" ht="18" customHeight="1">
      <c r="L516" s="102"/>
    </row>
    <row r="517" spans="12:12" ht="18" customHeight="1">
      <c r="L517" s="102"/>
    </row>
    <row r="518" spans="12:12" ht="18" customHeight="1">
      <c r="L518" s="102"/>
    </row>
    <row r="519" spans="12:12" ht="18" customHeight="1">
      <c r="L519" s="102"/>
    </row>
    <row r="520" spans="12:12" ht="18" customHeight="1">
      <c r="L520" s="102"/>
    </row>
    <row r="521" spans="12:12" ht="18" customHeight="1">
      <c r="L521" s="102"/>
    </row>
    <row r="522" spans="12:12" ht="18" customHeight="1">
      <c r="L522" s="102"/>
    </row>
    <row r="523" spans="12:12" ht="18" customHeight="1">
      <c r="L523" s="102"/>
    </row>
    <row r="524" spans="12:12" ht="18" customHeight="1">
      <c r="L524" s="102"/>
    </row>
    <row r="525" spans="12:12" ht="18" customHeight="1">
      <c r="L525" s="102"/>
    </row>
    <row r="526" spans="12:12" ht="18" customHeight="1">
      <c r="L526" s="102"/>
    </row>
  </sheetData>
  <mergeCells count="2">
    <mergeCell ref="A1:J1"/>
    <mergeCell ref="A2:J2"/>
  </mergeCells>
  <phoneticPr fontId="8"/>
  <printOptions horizontalCentered="1" gridLinesSet="0"/>
  <pageMargins left="0.51181102362204722" right="0.23622047244094491" top="0.43307086614173229" bottom="0.19685039370078741" header="0" footer="0.35433070866141736"/>
  <pageSetup paperSize="9" scale="87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7"/>
  <dimension ref="A1:J40"/>
  <sheetViews>
    <sheetView defaultGridColor="0" colorId="22" zoomScale="87" zoomScaleNormal="87" workbookViewId="0">
      <selection activeCell="A13" sqref="A13"/>
    </sheetView>
  </sheetViews>
  <sheetFormatPr defaultColWidth="10.625" defaultRowHeight="14.25"/>
  <cols>
    <col min="1" max="1" width="13.375" style="1" customWidth="1"/>
    <col min="2" max="2" width="13.25" style="1" customWidth="1"/>
    <col min="3" max="3" width="11.75" style="1" customWidth="1"/>
    <col min="4" max="4" width="11.5" style="1" customWidth="1"/>
    <col min="5" max="7" width="10.625" style="1"/>
    <col min="8" max="8" width="19.25" style="1" customWidth="1"/>
    <col min="9" max="9" width="15.25" style="1" customWidth="1"/>
    <col min="10" max="16384" width="10.625" style="1"/>
  </cols>
  <sheetData>
    <row r="1" spans="1:9">
      <c r="A1" s="1" t="s">
        <v>6</v>
      </c>
    </row>
    <row r="2" spans="1:9">
      <c r="A2" s="1" t="s">
        <v>7</v>
      </c>
      <c r="D2" s="1" t="s">
        <v>27</v>
      </c>
    </row>
    <row r="3" spans="1:9">
      <c r="A3" s="8" t="s">
        <v>26</v>
      </c>
      <c r="B3" s="2" t="s">
        <v>8</v>
      </c>
      <c r="C3" s="6" t="s">
        <v>20</v>
      </c>
      <c r="D3" s="6" t="s">
        <v>25</v>
      </c>
      <c r="E3" s="2" t="s">
        <v>9</v>
      </c>
    </row>
    <row r="4" spans="1:9">
      <c r="A4" s="9" t="e">
        <f>#REF!</f>
        <v>#REF!</v>
      </c>
      <c r="B4" s="2" t="s">
        <v>10</v>
      </c>
      <c r="C4" s="2">
        <v>105.5</v>
      </c>
      <c r="D4" s="9" t="e">
        <f>#REF!</f>
        <v>#REF!</v>
      </c>
      <c r="E4" s="2" t="e">
        <f>(D4-C4)*J18*100/($A$4*$J$17)</f>
        <v>#REF!</v>
      </c>
    </row>
    <row r="5" spans="1:9">
      <c r="B5" s="2" t="s">
        <v>11</v>
      </c>
      <c r="C5" s="2">
        <v>97.9</v>
      </c>
      <c r="D5" s="9" t="e">
        <f>#REF!</f>
        <v>#REF!</v>
      </c>
      <c r="E5" s="2" t="e">
        <f>(D5-C5)*J19*100/($A$4*$J$17)</f>
        <v>#REF!</v>
      </c>
    </row>
    <row r="6" spans="1:9">
      <c r="B6" s="2" t="s">
        <v>1</v>
      </c>
      <c r="C6" s="2">
        <v>100.2</v>
      </c>
      <c r="D6" s="9" t="e">
        <f>#REF!</f>
        <v>#REF!</v>
      </c>
      <c r="E6" s="2" t="e">
        <f t="shared" ref="E6:E13" si="0">(D6-C6)*J20*100/($A$4*$J$17)</f>
        <v>#REF!</v>
      </c>
    </row>
    <row r="7" spans="1:9">
      <c r="B7" s="2" t="s">
        <v>12</v>
      </c>
      <c r="C7" s="2">
        <v>91.8</v>
      </c>
      <c r="D7" s="9" t="e">
        <f>#REF!</f>
        <v>#REF!</v>
      </c>
      <c r="E7" s="2" t="e">
        <f t="shared" si="0"/>
        <v>#REF!</v>
      </c>
    </row>
    <row r="8" spans="1:9">
      <c r="B8" s="2" t="s">
        <v>2</v>
      </c>
      <c r="C8" s="2">
        <v>106.7</v>
      </c>
      <c r="D8" s="9" t="e">
        <f>#REF!</f>
        <v>#REF!</v>
      </c>
      <c r="E8" s="2" t="e">
        <f t="shared" si="0"/>
        <v>#REF!</v>
      </c>
    </row>
    <row r="9" spans="1:9">
      <c r="B9" s="2" t="s">
        <v>3</v>
      </c>
      <c r="C9" s="2">
        <v>114.4</v>
      </c>
      <c r="D9" s="9" t="e">
        <f>#REF!</f>
        <v>#REF!</v>
      </c>
      <c r="E9" s="2" t="e">
        <f t="shared" si="0"/>
        <v>#REF!</v>
      </c>
    </row>
    <row r="10" spans="1:9">
      <c r="B10" s="2" t="s">
        <v>4</v>
      </c>
      <c r="C10" s="2">
        <v>100.3</v>
      </c>
      <c r="D10" s="9" t="e">
        <f>#REF!</f>
        <v>#REF!</v>
      </c>
      <c r="E10" s="2" t="e">
        <f t="shared" si="0"/>
        <v>#REF!</v>
      </c>
    </row>
    <row r="11" spans="1:9">
      <c r="B11" s="2" t="s">
        <v>13</v>
      </c>
      <c r="C11" s="2">
        <v>106.6</v>
      </c>
      <c r="D11" s="9" t="e">
        <f>#REF!</f>
        <v>#REF!</v>
      </c>
      <c r="E11" s="2" t="e">
        <f t="shared" si="0"/>
        <v>#REF!</v>
      </c>
    </row>
    <row r="12" spans="1:9">
      <c r="B12" s="2" t="s">
        <v>5</v>
      </c>
      <c r="C12" s="2">
        <v>100.1</v>
      </c>
      <c r="D12" s="9" t="e">
        <f>#REF!</f>
        <v>#REF!</v>
      </c>
      <c r="E12" s="2" t="e">
        <f t="shared" si="0"/>
        <v>#REF!</v>
      </c>
    </row>
    <row r="13" spans="1:9">
      <c r="B13" s="2" t="s">
        <v>0</v>
      </c>
      <c r="C13" s="2">
        <v>102.7</v>
      </c>
      <c r="D13" s="9" t="e">
        <f>#REF!</f>
        <v>#REF!</v>
      </c>
      <c r="E13" s="2" t="e">
        <f t="shared" si="0"/>
        <v>#REF!</v>
      </c>
    </row>
    <row r="14" spans="1:9">
      <c r="B14" s="3"/>
    </row>
    <row r="16" spans="1:9">
      <c r="I16" s="2" t="s">
        <v>14</v>
      </c>
    </row>
    <row r="17" spans="1:10">
      <c r="I17" s="2" t="s">
        <v>15</v>
      </c>
      <c r="J17" s="2">
        <f>SUM(J18:J27)</f>
        <v>10000</v>
      </c>
    </row>
    <row r="18" spans="1:10">
      <c r="I18" s="2" t="s">
        <v>10</v>
      </c>
      <c r="J18" s="2">
        <v>2593</v>
      </c>
    </row>
    <row r="19" spans="1:10">
      <c r="I19" s="2" t="s">
        <v>11</v>
      </c>
      <c r="J19" s="2">
        <v>2196</v>
      </c>
    </row>
    <row r="20" spans="1:10">
      <c r="A20" s="1" t="s">
        <v>16</v>
      </c>
      <c r="I20" s="2" t="s">
        <v>1</v>
      </c>
      <c r="J20" s="2">
        <v>555</v>
      </c>
    </row>
    <row r="21" spans="1:10">
      <c r="B21" s="4" t="s">
        <v>17</v>
      </c>
      <c r="C21" s="4"/>
      <c r="D21" s="4"/>
      <c r="E21" s="4"/>
      <c r="F21" s="4"/>
      <c r="G21" s="4"/>
      <c r="I21" s="2" t="s">
        <v>12</v>
      </c>
      <c r="J21" s="2">
        <v>350</v>
      </c>
    </row>
    <row r="22" spans="1:10">
      <c r="A22" s="5" t="s">
        <v>18</v>
      </c>
      <c r="C22" s="1" t="s">
        <v>19</v>
      </c>
      <c r="I22" s="2" t="s">
        <v>2</v>
      </c>
      <c r="J22" s="2">
        <v>705</v>
      </c>
    </row>
    <row r="23" spans="1:10">
      <c r="I23" s="2" t="s">
        <v>3</v>
      </c>
      <c r="J23" s="2">
        <v>288</v>
      </c>
    </row>
    <row r="24" spans="1:10">
      <c r="I24" s="2" t="s">
        <v>4</v>
      </c>
      <c r="J24" s="2">
        <v>1337</v>
      </c>
    </row>
    <row r="25" spans="1:10">
      <c r="I25" s="2" t="s">
        <v>13</v>
      </c>
      <c r="J25" s="2">
        <v>540</v>
      </c>
    </row>
    <row r="26" spans="1:10">
      <c r="I26" s="2" t="s">
        <v>5</v>
      </c>
      <c r="J26" s="2">
        <v>1058</v>
      </c>
    </row>
    <row r="27" spans="1:10">
      <c r="I27" s="2" t="s">
        <v>0</v>
      </c>
      <c r="J27" s="2">
        <v>378</v>
      </c>
    </row>
    <row r="29" spans="1:10">
      <c r="A29" s="7" t="s">
        <v>21</v>
      </c>
    </row>
    <row r="30" spans="1:10">
      <c r="A30" s="6" t="s">
        <v>24</v>
      </c>
      <c r="B30" s="2" t="s">
        <v>8</v>
      </c>
      <c r="C30" s="6" t="s">
        <v>22</v>
      </c>
      <c r="D30" s="6" t="s">
        <v>23</v>
      </c>
      <c r="E30" s="2" t="s">
        <v>9</v>
      </c>
    </row>
    <row r="31" spans="1:10">
      <c r="A31" s="10">
        <v>102.2</v>
      </c>
      <c r="B31" s="2" t="s">
        <v>10</v>
      </c>
      <c r="C31" s="2">
        <v>105.6</v>
      </c>
      <c r="D31" s="2">
        <v>105.5</v>
      </c>
      <c r="E31" s="2">
        <f>(D31-C31)*J18*100/($A$31*$J$17)</f>
        <v>-2.5371819960859618E-2</v>
      </c>
    </row>
    <row r="32" spans="1:10">
      <c r="B32" s="2" t="s">
        <v>11</v>
      </c>
      <c r="C32" s="11">
        <v>96.8</v>
      </c>
      <c r="D32" s="2">
        <v>97.9</v>
      </c>
      <c r="E32" s="2">
        <f>(D32-C32)*J19*100/($A$31*$J$17)</f>
        <v>0.23636007827788832</v>
      </c>
    </row>
    <row r="33" spans="2:5">
      <c r="B33" s="2" t="s">
        <v>1</v>
      </c>
      <c r="C33" s="2">
        <v>102.1</v>
      </c>
      <c r="D33" s="2">
        <v>100.2</v>
      </c>
      <c r="E33" s="2">
        <f t="shared" ref="E33:E40" si="1">(D33-C33)*J20*100/($A$31*$J$17)</f>
        <v>-0.10318003913894278</v>
      </c>
    </row>
    <row r="34" spans="2:5">
      <c r="B34" s="2" t="s">
        <v>12</v>
      </c>
      <c r="C34" s="2">
        <v>95.3</v>
      </c>
      <c r="D34" s="2">
        <v>91.8</v>
      </c>
      <c r="E34" s="2">
        <f t="shared" si="1"/>
        <v>-0.11986301369863013</v>
      </c>
    </row>
    <row r="35" spans="2:5">
      <c r="B35" s="2" t="s">
        <v>2</v>
      </c>
      <c r="C35" s="2">
        <v>107.9</v>
      </c>
      <c r="D35" s="2">
        <v>106.7</v>
      </c>
      <c r="E35" s="2">
        <f t="shared" si="1"/>
        <v>-8.2778864970645988E-2</v>
      </c>
    </row>
    <row r="36" spans="2:5">
      <c r="B36" s="2" t="s">
        <v>3</v>
      </c>
      <c r="C36" s="2">
        <v>115</v>
      </c>
      <c r="D36" s="2">
        <v>114.4</v>
      </c>
      <c r="E36" s="2">
        <f t="shared" si="1"/>
        <v>-1.690802348336579E-2</v>
      </c>
    </row>
    <row r="37" spans="2:5">
      <c r="B37" s="2" t="s">
        <v>4</v>
      </c>
      <c r="C37" s="2">
        <v>100.5</v>
      </c>
      <c r="D37" s="2">
        <v>100.3</v>
      </c>
      <c r="E37" s="2">
        <f t="shared" si="1"/>
        <v>-2.6164383561644206E-2</v>
      </c>
    </row>
    <row r="38" spans="2:5">
      <c r="B38" s="2" t="s">
        <v>13</v>
      </c>
      <c r="C38" s="2">
        <v>106.2</v>
      </c>
      <c r="D38" s="2">
        <v>106.6</v>
      </c>
      <c r="E38" s="2">
        <f t="shared" si="1"/>
        <v>2.1135029354206983E-2</v>
      </c>
    </row>
    <row r="39" spans="2:5">
      <c r="B39" s="2" t="s">
        <v>5</v>
      </c>
      <c r="C39" s="2">
        <v>100.4</v>
      </c>
      <c r="D39" s="2">
        <v>100.1</v>
      </c>
      <c r="E39" s="2">
        <f t="shared" si="1"/>
        <v>-3.1056751467711551E-2</v>
      </c>
    </row>
    <row r="40" spans="2:5">
      <c r="B40" s="2" t="s">
        <v>0</v>
      </c>
      <c r="C40" s="2">
        <v>102.3</v>
      </c>
      <c r="D40" s="2">
        <v>102.7</v>
      </c>
      <c r="E40" s="2">
        <f t="shared" si="1"/>
        <v>1.4794520547945415E-2</v>
      </c>
    </row>
  </sheetData>
  <phoneticPr fontId="8"/>
  <pageMargins left="0.5" right="0.5" top="0.5" bottom="0.5" header="0.51200000000000001" footer="0.51200000000000001"/>
  <pageSetup paperSize="9" scale="9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４表</vt:lpstr>
      <vt:lpstr>対前月・対前年同月寄与度</vt:lpstr>
      <vt:lpstr>'４表'!Print_Area</vt:lpstr>
      <vt:lpstr>対前月・対前年同月寄与度!Print_Area</vt:lpstr>
    </vt:vector>
  </TitlesOfParts>
  <Company>埼玉県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統計課</dc:creator>
  <cp:lastModifiedBy>埼玉県</cp:lastModifiedBy>
  <cp:lastPrinted>2017-04-28T01:11:43Z</cp:lastPrinted>
  <dcterms:created xsi:type="dcterms:W3CDTF">1997-08-06T07:55:14Z</dcterms:created>
  <dcterms:modified xsi:type="dcterms:W3CDTF">2018-01-29T05:51:19Z</dcterms:modified>
</cp:coreProperties>
</file>