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19358\Box\【02_課所共有】09_17_農業技術研究センター\R08年度\49_次世代技術実証普及\49_02_総務\49_02_050_広報委員会\4月更新\提出\"/>
    </mc:Choice>
  </mc:AlternateContent>
  <xr:revisionPtr revIDLastSave="0" documentId="8_{CB3BF663-1621-4BD3-8468-9C571F1647E3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アメダス５か年" sheetId="5" r:id="rId1"/>
    <sheet name="グラフ" sheetId="6" r:id="rId2"/>
  </sheets>
  <definedNames>
    <definedName name="_xlnm.Print_Area" localSheetId="0">アメダス５か年!$A$1:$O$34</definedName>
    <definedName name="_xlnm.Print_Area" localSheetId="1">グラフ!$A$1:$K$31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4" i="5" l="1"/>
  <c r="N24" i="5"/>
  <c r="O24" i="5"/>
  <c r="M25" i="5"/>
  <c r="N25" i="5"/>
  <c r="O25" i="5"/>
  <c r="M26" i="5"/>
  <c r="N26" i="5"/>
  <c r="O26" i="5"/>
  <c r="M27" i="5"/>
  <c r="N27" i="5"/>
  <c r="O27" i="5"/>
  <c r="M28" i="5"/>
  <c r="N28" i="5"/>
  <c r="O28" i="5"/>
  <c r="M29" i="5"/>
  <c r="N29" i="5"/>
  <c r="O29" i="5"/>
  <c r="M30" i="5"/>
  <c r="N30" i="5"/>
  <c r="O30" i="5"/>
  <c r="M31" i="5"/>
  <c r="N31" i="5"/>
  <c r="O31" i="5"/>
  <c r="M32" i="5"/>
  <c r="N32" i="5"/>
  <c r="O32" i="5"/>
  <c r="M33" i="5"/>
  <c r="N33" i="5"/>
  <c r="O33" i="5"/>
  <c r="M34" i="5"/>
  <c r="N34" i="5"/>
  <c r="O34" i="5"/>
  <c r="O23" i="5"/>
  <c r="N23" i="5"/>
  <c r="M23" i="5"/>
  <c r="K24" i="5"/>
  <c r="K25" i="5"/>
  <c r="K26" i="5"/>
  <c r="K27" i="5"/>
  <c r="K28" i="5"/>
  <c r="K29" i="5"/>
  <c r="K30" i="5"/>
  <c r="K31" i="5"/>
  <c r="K32" i="5"/>
  <c r="K33" i="5"/>
  <c r="K34" i="5"/>
  <c r="K23" i="5"/>
  <c r="M7" i="5"/>
  <c r="N7" i="5"/>
  <c r="O7" i="5"/>
  <c r="M8" i="5"/>
  <c r="N8" i="5"/>
  <c r="O8" i="5"/>
  <c r="M9" i="5"/>
  <c r="N9" i="5"/>
  <c r="O9" i="5"/>
  <c r="M10" i="5"/>
  <c r="N10" i="5"/>
  <c r="O10" i="5"/>
  <c r="M11" i="5"/>
  <c r="N11" i="5"/>
  <c r="O11" i="5"/>
  <c r="M12" i="5"/>
  <c r="N12" i="5"/>
  <c r="O12" i="5"/>
  <c r="M13" i="5"/>
  <c r="N13" i="5"/>
  <c r="O13" i="5"/>
  <c r="M14" i="5"/>
  <c r="N14" i="5"/>
  <c r="O14" i="5"/>
  <c r="M15" i="5"/>
  <c r="N15" i="5"/>
  <c r="O15" i="5"/>
  <c r="M16" i="5"/>
  <c r="N16" i="5"/>
  <c r="O16" i="5"/>
  <c r="M17" i="5"/>
  <c r="N17" i="5"/>
  <c r="O17" i="5"/>
  <c r="M6" i="5"/>
  <c r="K7" i="5"/>
  <c r="K8" i="5"/>
  <c r="K9" i="5"/>
  <c r="K10" i="5"/>
  <c r="K11" i="5"/>
  <c r="K12" i="5"/>
  <c r="K13" i="5"/>
  <c r="K14" i="5"/>
  <c r="K15" i="5"/>
  <c r="K16" i="5"/>
  <c r="K17" i="5"/>
  <c r="K6" i="5"/>
  <c r="N6" i="5"/>
  <c r="O6" i="5" l="1"/>
</calcChain>
</file>

<file path=xl/sharedStrings.xml><?xml version="1.0" encoding="utf-8"?>
<sst xmlns="http://schemas.openxmlformats.org/spreadsheetml/2006/main" count="79" uniqueCount="42">
  <si>
    <t>８月</t>
    <rPh sb="1" eb="2">
      <t>ガツ</t>
    </rPh>
    <phoneticPr fontId="18"/>
  </si>
  <si>
    <t>９月</t>
  </si>
  <si>
    <t>１０月</t>
  </si>
  <si>
    <t>１１月</t>
  </si>
  <si>
    <t>１２月</t>
  </si>
  <si>
    <t>１月</t>
  </si>
  <si>
    <t>２月</t>
  </si>
  <si>
    <t>３月</t>
  </si>
  <si>
    <t>４月</t>
  </si>
  <si>
    <t>５月</t>
  </si>
  <si>
    <t>６月</t>
  </si>
  <si>
    <t>７月</t>
  </si>
  <si>
    <t>H29～30</t>
    <phoneticPr fontId="18"/>
  </si>
  <si>
    <t>H30～H31・R1</t>
    <phoneticPr fontId="18"/>
  </si>
  <si>
    <t>R1～2</t>
    <phoneticPr fontId="18"/>
  </si>
  <si>
    <t>R2～3</t>
    <phoneticPr fontId="18"/>
  </si>
  <si>
    <t>R3～4</t>
    <phoneticPr fontId="18"/>
  </si>
  <si>
    <t>R4～5</t>
    <phoneticPr fontId="18"/>
  </si>
  <si>
    <t>2017～2018</t>
    <phoneticPr fontId="18"/>
  </si>
  <si>
    <t>2018～2019</t>
    <phoneticPr fontId="18"/>
  </si>
  <si>
    <t>2019～2020</t>
    <phoneticPr fontId="18"/>
  </si>
  <si>
    <t>2020～2021</t>
    <phoneticPr fontId="18"/>
  </si>
  <si>
    <t>2021～2022</t>
    <phoneticPr fontId="18"/>
  </si>
  <si>
    <t>2022～2023</t>
    <phoneticPr fontId="18"/>
  </si>
  <si>
    <t>平年値</t>
    <rPh sb="0" eb="3">
      <t>ヘイネンチ</t>
    </rPh>
    <phoneticPr fontId="18"/>
  </si>
  <si>
    <t>1991-2020</t>
    <phoneticPr fontId="18"/>
  </si>
  <si>
    <t>平均値</t>
    <rPh sb="0" eb="3">
      <t>ヘイキンチ</t>
    </rPh>
    <phoneticPr fontId="18"/>
  </si>
  <si>
    <t>直近５か年</t>
    <rPh sb="0" eb="2">
      <t>チョッキン</t>
    </rPh>
    <rPh sb="4" eb="5">
      <t>ネン</t>
    </rPh>
    <phoneticPr fontId="18"/>
  </si>
  <si>
    <t>平均比</t>
    <rPh sb="0" eb="2">
      <t>ヘイキン</t>
    </rPh>
    <rPh sb="2" eb="3">
      <t>ヒ</t>
    </rPh>
    <phoneticPr fontId="18"/>
  </si>
  <si>
    <t>平年比</t>
    <rPh sb="0" eb="2">
      <t>ヘイネン</t>
    </rPh>
    <rPh sb="2" eb="3">
      <t>ヒ</t>
    </rPh>
    <phoneticPr fontId="18"/>
  </si>
  <si>
    <t>前年比</t>
    <rPh sb="0" eb="2">
      <t>ゼンネン</t>
    </rPh>
    <rPh sb="2" eb="3">
      <t>ヒ</t>
    </rPh>
    <phoneticPr fontId="18"/>
  </si>
  <si>
    <t>前橋市</t>
    <rPh sb="0" eb="2">
      <t>マエバシ</t>
    </rPh>
    <rPh sb="2" eb="3">
      <t>シ</t>
    </rPh>
    <phoneticPr fontId="18"/>
  </si>
  <si>
    <t>宇都宮市</t>
    <rPh sb="0" eb="3">
      <t>ウツノミヤ</t>
    </rPh>
    <rPh sb="3" eb="4">
      <t>シ</t>
    </rPh>
    <phoneticPr fontId="18"/>
  </si>
  <si>
    <t>近県の全天日射量（アメダス）　MJ/㎡/日</t>
    <rPh sb="0" eb="2">
      <t>キンケン</t>
    </rPh>
    <rPh sb="3" eb="5">
      <t>ゼンテン</t>
    </rPh>
    <rPh sb="5" eb="7">
      <t>ニッシャ</t>
    </rPh>
    <rPh sb="7" eb="8">
      <t>リョウ</t>
    </rPh>
    <rPh sb="20" eb="21">
      <t>ニチ</t>
    </rPh>
    <phoneticPr fontId="18"/>
  </si>
  <si>
    <t>2023～2024</t>
    <phoneticPr fontId="18"/>
  </si>
  <si>
    <t>R5～6</t>
    <phoneticPr fontId="18"/>
  </si>
  <si>
    <t>2024～2025</t>
    <phoneticPr fontId="18"/>
  </si>
  <si>
    <t>R6～7</t>
    <phoneticPr fontId="18"/>
  </si>
  <si>
    <t>2024～2025</t>
  </si>
  <si>
    <t>R6～7</t>
  </si>
  <si>
    <t>2025～2026</t>
    <phoneticPr fontId="18"/>
  </si>
  <si>
    <t>R7～8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</si>
</sst>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9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ＭＳ Ｐゴシック"/>
      <family val="2"/>
      <charset val="128"/>
    </font>
    <font>
      <b/>
      <sz val="13"/>
      <color theme="3"/>
      <name val="ＭＳ Ｐゴシック"/>
      <family val="2"/>
      <charset val="128"/>
    </font>
    <font>
      <b/>
      <sz val="11"/>
      <color theme="3"/>
      <name val="ＭＳ Ｐゴシック"/>
      <family val="2"/>
      <charset val="128"/>
    </font>
    <font>
      <sz val="11"/>
      <color rgb="FF006100"/>
      <name val="ＭＳ Ｐゴシック"/>
      <family val="2"/>
      <charset val="128"/>
    </font>
    <font>
      <sz val="11"/>
      <color rgb="FF9C0006"/>
      <name val="ＭＳ Ｐゴシック"/>
      <family val="2"/>
      <charset val="128"/>
    </font>
    <font>
      <sz val="11"/>
      <color rgb="FF9C5700"/>
      <name val="ＭＳ Ｐゴシック"/>
      <family val="2"/>
      <charset val="128"/>
    </font>
    <font>
      <sz val="11"/>
      <color rgb="FF3F3F76"/>
      <name val="ＭＳ Ｐゴシック"/>
      <family val="2"/>
      <charset val="128"/>
    </font>
    <font>
      <b/>
      <sz val="11"/>
      <color rgb="FF3F3F3F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i/>
      <sz val="11"/>
      <color rgb="FF7F7F7F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6"/>
      <name val="ＭＳ Ｐゴシック"/>
      <family val="2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9" fontId="0" fillId="0" borderId="16" xfId="0" applyNumberFormat="1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76" fontId="0" fillId="0" borderId="21" xfId="0" applyNumberFormat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>
                <a:solidFill>
                  <a:sysClr val="windowText" lastClr="000000"/>
                </a:solidFill>
              </a:rPr>
              <a:t>月別全天日射量（アメダス：前橋市）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1209776902887139"/>
          <c:y val="0.13719499348295749"/>
          <c:w val="0.81719880035614423"/>
          <c:h val="0.71201113018767392"/>
        </c:manualLayout>
      </c:layout>
      <c:lineChart>
        <c:grouping val="standard"/>
        <c:varyColors val="0"/>
        <c:ser>
          <c:idx val="2"/>
          <c:order val="0"/>
          <c:tx>
            <c:v>2025～2026年</c:v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アメダス５か年!$A$6:$A$17</c:f>
              <c:strCache>
                <c:ptCount val="12"/>
                <c:pt idx="0">
                  <c:v>８月</c:v>
                </c:pt>
                <c:pt idx="1">
                  <c:v>９月</c:v>
                </c:pt>
                <c:pt idx="2">
                  <c:v>１０月</c:v>
                </c:pt>
                <c:pt idx="3">
                  <c:v>１１月</c:v>
                </c:pt>
                <c:pt idx="4">
                  <c:v>１２月</c:v>
                </c:pt>
                <c:pt idx="5">
                  <c:v>１月</c:v>
                </c:pt>
                <c:pt idx="6">
                  <c:v>２月</c:v>
                </c:pt>
                <c:pt idx="7">
                  <c:v>３月</c:v>
                </c:pt>
                <c:pt idx="8">
                  <c:v>４月</c:v>
                </c:pt>
                <c:pt idx="9">
                  <c:v>５月</c:v>
                </c:pt>
                <c:pt idx="10">
                  <c:v>６月</c:v>
                </c:pt>
                <c:pt idx="11">
                  <c:v>７月</c:v>
                </c:pt>
              </c:strCache>
            </c:strRef>
          </c:cat>
          <c:val>
            <c:numRef>
              <c:f>アメダス５か年!$L$6:$L$17</c:f>
              <c:numCache>
                <c:formatCode>0.0_ </c:formatCode>
                <c:ptCount val="12"/>
                <c:pt idx="0">
                  <c:v>20.100000000000001</c:v>
                </c:pt>
                <c:pt idx="1">
                  <c:v>14.9</c:v>
                </c:pt>
                <c:pt idx="2">
                  <c:v>9.6999999999999993</c:v>
                </c:pt>
                <c:pt idx="3">
                  <c:v>10.5</c:v>
                </c:pt>
                <c:pt idx="4">
                  <c:v>9.3000000000000007</c:v>
                </c:pt>
                <c:pt idx="5">
                  <c:v>11</c:v>
                </c:pt>
                <c:pt idx="6">
                  <c:v>13.2</c:v>
                </c:pt>
                <c:pt idx="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F1-48C4-A665-58F06F7DBAC9}"/>
            </c:ext>
          </c:extLst>
        </c:ser>
        <c:ser>
          <c:idx val="3"/>
          <c:order val="1"/>
          <c:tx>
            <c:v>2024～2025年</c:v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アメダス５か年!$I$6:$I$17</c:f>
              <c:numCache>
                <c:formatCode>0.0_ </c:formatCode>
                <c:ptCount val="12"/>
                <c:pt idx="0">
                  <c:v>17.8</c:v>
                </c:pt>
                <c:pt idx="1">
                  <c:v>14.2</c:v>
                </c:pt>
                <c:pt idx="2">
                  <c:v>10.3</c:v>
                </c:pt>
                <c:pt idx="3">
                  <c:v>10.199999999999999</c:v>
                </c:pt>
                <c:pt idx="4">
                  <c:v>10</c:v>
                </c:pt>
                <c:pt idx="5">
                  <c:v>11.3</c:v>
                </c:pt>
                <c:pt idx="6">
                  <c:v>13.9</c:v>
                </c:pt>
                <c:pt idx="7">
                  <c:v>15.2</c:v>
                </c:pt>
                <c:pt idx="8">
                  <c:v>18.7</c:v>
                </c:pt>
                <c:pt idx="9">
                  <c:v>17.100000000000001</c:v>
                </c:pt>
                <c:pt idx="10">
                  <c:v>18.8</c:v>
                </c:pt>
                <c:pt idx="11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1F-44EC-A2D9-F2A7D3520C3F}"/>
            </c:ext>
          </c:extLst>
        </c:ser>
        <c:ser>
          <c:idx val="1"/>
          <c:order val="2"/>
          <c:tx>
            <c:v>直近５か年平均値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アメダス５か年!$A$6:$A$17</c:f>
              <c:strCache>
                <c:ptCount val="12"/>
                <c:pt idx="0">
                  <c:v>８月</c:v>
                </c:pt>
                <c:pt idx="1">
                  <c:v>９月</c:v>
                </c:pt>
                <c:pt idx="2">
                  <c:v>１０月</c:v>
                </c:pt>
                <c:pt idx="3">
                  <c:v>１１月</c:v>
                </c:pt>
                <c:pt idx="4">
                  <c:v>１２月</c:v>
                </c:pt>
                <c:pt idx="5">
                  <c:v>１月</c:v>
                </c:pt>
                <c:pt idx="6">
                  <c:v>２月</c:v>
                </c:pt>
                <c:pt idx="7">
                  <c:v>３月</c:v>
                </c:pt>
                <c:pt idx="8">
                  <c:v>４月</c:v>
                </c:pt>
                <c:pt idx="9">
                  <c:v>５月</c:v>
                </c:pt>
                <c:pt idx="10">
                  <c:v>６月</c:v>
                </c:pt>
                <c:pt idx="11">
                  <c:v>７月</c:v>
                </c:pt>
              </c:strCache>
            </c:strRef>
          </c:cat>
          <c:val>
            <c:numRef>
              <c:f>アメダス５か年!$K$6:$K$17</c:f>
              <c:numCache>
                <c:formatCode>0.0_ </c:formatCode>
                <c:ptCount val="12"/>
                <c:pt idx="0">
                  <c:v>17.740000000000002</c:v>
                </c:pt>
                <c:pt idx="1">
                  <c:v>13.120000000000001</c:v>
                </c:pt>
                <c:pt idx="2">
                  <c:v>11.24</c:v>
                </c:pt>
                <c:pt idx="3">
                  <c:v>10.419999999999998</c:v>
                </c:pt>
                <c:pt idx="4">
                  <c:v>9.42</c:v>
                </c:pt>
                <c:pt idx="5">
                  <c:v>10.38</c:v>
                </c:pt>
                <c:pt idx="6">
                  <c:v>13.220000000000002</c:v>
                </c:pt>
                <c:pt idx="7">
                  <c:v>15.680000000000001</c:v>
                </c:pt>
                <c:pt idx="8">
                  <c:v>18.020000000000003</c:v>
                </c:pt>
                <c:pt idx="9">
                  <c:v>18.52</c:v>
                </c:pt>
                <c:pt idx="10">
                  <c:v>18.34</c:v>
                </c:pt>
                <c:pt idx="11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F1-48C4-A665-58F06F7DBAC9}"/>
            </c:ext>
          </c:extLst>
        </c:ser>
        <c:ser>
          <c:idx val="0"/>
          <c:order val="3"/>
          <c:tx>
            <c:v>平年値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アメダス５か年!$A$6:$A$17</c:f>
              <c:strCache>
                <c:ptCount val="12"/>
                <c:pt idx="0">
                  <c:v>８月</c:v>
                </c:pt>
                <c:pt idx="1">
                  <c:v>９月</c:v>
                </c:pt>
                <c:pt idx="2">
                  <c:v>１０月</c:v>
                </c:pt>
                <c:pt idx="3">
                  <c:v>１１月</c:v>
                </c:pt>
                <c:pt idx="4">
                  <c:v>１２月</c:v>
                </c:pt>
                <c:pt idx="5">
                  <c:v>１月</c:v>
                </c:pt>
                <c:pt idx="6">
                  <c:v>２月</c:v>
                </c:pt>
                <c:pt idx="7">
                  <c:v>３月</c:v>
                </c:pt>
                <c:pt idx="8">
                  <c:v>４月</c:v>
                </c:pt>
                <c:pt idx="9">
                  <c:v>５月</c:v>
                </c:pt>
                <c:pt idx="10">
                  <c:v>６月</c:v>
                </c:pt>
                <c:pt idx="11">
                  <c:v>７月</c:v>
                </c:pt>
              </c:strCache>
            </c:strRef>
          </c:cat>
          <c:val>
            <c:numRef>
              <c:f>アメダス５か年!$J$6:$J$17</c:f>
              <c:numCache>
                <c:formatCode>0.0_ </c:formatCode>
                <c:ptCount val="12"/>
                <c:pt idx="0">
                  <c:v>16</c:v>
                </c:pt>
                <c:pt idx="1">
                  <c:v>12.6</c:v>
                </c:pt>
                <c:pt idx="2">
                  <c:v>10.9</c:v>
                </c:pt>
                <c:pt idx="3">
                  <c:v>9.5</c:v>
                </c:pt>
                <c:pt idx="4">
                  <c:v>8.8000000000000007</c:v>
                </c:pt>
                <c:pt idx="5">
                  <c:v>9.9</c:v>
                </c:pt>
                <c:pt idx="6">
                  <c:v>12.6</c:v>
                </c:pt>
                <c:pt idx="7">
                  <c:v>15.1</c:v>
                </c:pt>
                <c:pt idx="8">
                  <c:v>17.5</c:v>
                </c:pt>
                <c:pt idx="9">
                  <c:v>18.3</c:v>
                </c:pt>
                <c:pt idx="10">
                  <c:v>16</c:v>
                </c:pt>
                <c:pt idx="11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1-48C4-A665-58F06F7DB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6350079"/>
        <c:axId val="1735002255"/>
      </c:lineChart>
      <c:catAx>
        <c:axId val="2046350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35002255"/>
        <c:crosses val="autoZero"/>
        <c:auto val="1"/>
        <c:lblAlgn val="ctr"/>
        <c:lblOffset val="100"/>
        <c:noMultiLvlLbl val="0"/>
      </c:catAx>
      <c:valAx>
        <c:axId val="1735002255"/>
        <c:scaling>
          <c:orientation val="minMax"/>
          <c:max val="2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4635007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274156195506372"/>
          <c:y val="0.35195350581177354"/>
          <c:w val="0.27589204225625263"/>
          <c:h val="0.47670988494859184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ea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>
                <a:solidFill>
                  <a:sysClr val="windowText" lastClr="000000"/>
                </a:solidFill>
              </a:rPr>
              <a:t>月別全天日射量（アメダス：宇都宮市）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1209776902887139"/>
          <c:y val="0.13719499348295749"/>
          <c:w val="0.80575388075895737"/>
          <c:h val="0.70549502873479109"/>
        </c:manualLayout>
      </c:layout>
      <c:lineChart>
        <c:grouping val="standard"/>
        <c:varyColors val="0"/>
        <c:ser>
          <c:idx val="2"/>
          <c:order val="0"/>
          <c:tx>
            <c:v>2025～2026年</c:v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アメダス５か年!$A$23:$A$34</c:f>
              <c:strCache>
                <c:ptCount val="12"/>
                <c:pt idx="0">
                  <c:v>８月</c:v>
                </c:pt>
                <c:pt idx="1">
                  <c:v>９月</c:v>
                </c:pt>
                <c:pt idx="2">
                  <c:v>１０月</c:v>
                </c:pt>
                <c:pt idx="3">
                  <c:v>１１月</c:v>
                </c:pt>
                <c:pt idx="4">
                  <c:v>１２月</c:v>
                </c:pt>
                <c:pt idx="5">
                  <c:v>１月</c:v>
                </c:pt>
                <c:pt idx="6">
                  <c:v>２月</c:v>
                </c:pt>
                <c:pt idx="7">
                  <c:v>３月</c:v>
                </c:pt>
                <c:pt idx="8">
                  <c:v>４月</c:v>
                </c:pt>
                <c:pt idx="9">
                  <c:v>５月</c:v>
                </c:pt>
                <c:pt idx="10">
                  <c:v>６月</c:v>
                </c:pt>
                <c:pt idx="11">
                  <c:v>７月</c:v>
                </c:pt>
              </c:strCache>
            </c:strRef>
          </c:cat>
          <c:val>
            <c:numRef>
              <c:f>アメダス５か年!$L$23:$L$34</c:f>
              <c:numCache>
                <c:formatCode>0.0_ </c:formatCode>
                <c:ptCount val="12"/>
                <c:pt idx="0">
                  <c:v>17.899999999999999</c:v>
                </c:pt>
                <c:pt idx="1">
                  <c:v>14</c:v>
                </c:pt>
                <c:pt idx="2">
                  <c:v>9.6</c:v>
                </c:pt>
                <c:pt idx="3">
                  <c:v>10.4</c:v>
                </c:pt>
                <c:pt idx="4">
                  <c:v>9</c:v>
                </c:pt>
                <c:pt idx="5">
                  <c:v>11.4</c:v>
                </c:pt>
                <c:pt idx="6">
                  <c:v>12.9</c:v>
                </c:pt>
                <c:pt idx="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49-4FF1-80C6-926A03A77B1A}"/>
            </c:ext>
          </c:extLst>
        </c:ser>
        <c:ser>
          <c:idx val="3"/>
          <c:order val="1"/>
          <c:tx>
            <c:v>2024～2025年</c:v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アメダス５か年!$I$6:$I$17</c:f>
              <c:numCache>
                <c:formatCode>0.0_ </c:formatCode>
                <c:ptCount val="12"/>
                <c:pt idx="0">
                  <c:v>17.8</c:v>
                </c:pt>
                <c:pt idx="1">
                  <c:v>14.2</c:v>
                </c:pt>
                <c:pt idx="2">
                  <c:v>10.3</c:v>
                </c:pt>
                <c:pt idx="3">
                  <c:v>10.199999999999999</c:v>
                </c:pt>
                <c:pt idx="4">
                  <c:v>10</c:v>
                </c:pt>
                <c:pt idx="5">
                  <c:v>11.3</c:v>
                </c:pt>
                <c:pt idx="6">
                  <c:v>13.9</c:v>
                </c:pt>
                <c:pt idx="7">
                  <c:v>15.2</c:v>
                </c:pt>
                <c:pt idx="8">
                  <c:v>18.7</c:v>
                </c:pt>
                <c:pt idx="9">
                  <c:v>17.100000000000001</c:v>
                </c:pt>
                <c:pt idx="10">
                  <c:v>18.8</c:v>
                </c:pt>
                <c:pt idx="11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83-4A4F-AB3E-D488E0A8E5C6}"/>
            </c:ext>
          </c:extLst>
        </c:ser>
        <c:ser>
          <c:idx val="1"/>
          <c:order val="2"/>
          <c:tx>
            <c:v>直近５か年平均値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アメダス５か年!$A$23:$A$34</c:f>
              <c:strCache>
                <c:ptCount val="12"/>
                <c:pt idx="0">
                  <c:v>８月</c:v>
                </c:pt>
                <c:pt idx="1">
                  <c:v>９月</c:v>
                </c:pt>
                <c:pt idx="2">
                  <c:v>１０月</c:v>
                </c:pt>
                <c:pt idx="3">
                  <c:v>１１月</c:v>
                </c:pt>
                <c:pt idx="4">
                  <c:v>１２月</c:v>
                </c:pt>
                <c:pt idx="5">
                  <c:v>１月</c:v>
                </c:pt>
                <c:pt idx="6">
                  <c:v>２月</c:v>
                </c:pt>
                <c:pt idx="7">
                  <c:v>３月</c:v>
                </c:pt>
                <c:pt idx="8">
                  <c:v>４月</c:v>
                </c:pt>
                <c:pt idx="9">
                  <c:v>５月</c:v>
                </c:pt>
                <c:pt idx="10">
                  <c:v>６月</c:v>
                </c:pt>
                <c:pt idx="11">
                  <c:v>７月</c:v>
                </c:pt>
              </c:strCache>
            </c:strRef>
          </c:cat>
          <c:val>
            <c:numRef>
              <c:f>アメダス５か年!$K$23:$K$34</c:f>
              <c:numCache>
                <c:formatCode>0.0_ </c:formatCode>
                <c:ptCount val="12"/>
                <c:pt idx="0">
                  <c:v>16.566666666666666</c:v>
                </c:pt>
                <c:pt idx="1">
                  <c:v>12.816666666666665</c:v>
                </c:pt>
                <c:pt idx="2">
                  <c:v>10.716666666666667</c:v>
                </c:pt>
                <c:pt idx="3">
                  <c:v>10.116666666666665</c:v>
                </c:pt>
                <c:pt idx="4">
                  <c:v>9.1</c:v>
                </c:pt>
                <c:pt idx="5">
                  <c:v>10.183333333333334</c:v>
                </c:pt>
                <c:pt idx="6">
                  <c:v>13.6</c:v>
                </c:pt>
                <c:pt idx="7">
                  <c:v>15.183333333333332</c:v>
                </c:pt>
                <c:pt idx="8">
                  <c:v>17.866666666666664</c:v>
                </c:pt>
                <c:pt idx="9">
                  <c:v>17.916666666666668</c:v>
                </c:pt>
                <c:pt idx="10">
                  <c:v>17.05</c:v>
                </c:pt>
                <c:pt idx="11">
                  <c:v>16.383333333333336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49-4FF1-80C6-926A03A77B1A}"/>
            </c:ext>
          </c:extLst>
        </c:ser>
        <c:ser>
          <c:idx val="0"/>
          <c:order val="3"/>
          <c:tx>
            <c:v>平年値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アメダス５か年!$A$23:$A$34</c:f>
              <c:strCache>
                <c:ptCount val="12"/>
                <c:pt idx="0">
                  <c:v>８月</c:v>
                </c:pt>
                <c:pt idx="1">
                  <c:v>９月</c:v>
                </c:pt>
                <c:pt idx="2">
                  <c:v>１０月</c:v>
                </c:pt>
                <c:pt idx="3">
                  <c:v>１１月</c:v>
                </c:pt>
                <c:pt idx="4">
                  <c:v>１２月</c:v>
                </c:pt>
                <c:pt idx="5">
                  <c:v>１月</c:v>
                </c:pt>
                <c:pt idx="6">
                  <c:v>２月</c:v>
                </c:pt>
                <c:pt idx="7">
                  <c:v>３月</c:v>
                </c:pt>
                <c:pt idx="8">
                  <c:v>４月</c:v>
                </c:pt>
                <c:pt idx="9">
                  <c:v>５月</c:v>
                </c:pt>
                <c:pt idx="10">
                  <c:v>６月</c:v>
                </c:pt>
                <c:pt idx="11">
                  <c:v>７月</c:v>
                </c:pt>
              </c:strCache>
            </c:strRef>
          </c:cat>
          <c:val>
            <c:numRef>
              <c:f>アメダス５か年!$J$23:$J$34</c:f>
              <c:numCache>
                <c:formatCode>0.0_ </c:formatCode>
                <c:ptCount val="12"/>
                <c:pt idx="0">
                  <c:v>15.1</c:v>
                </c:pt>
                <c:pt idx="1">
                  <c:v>12.4</c:v>
                </c:pt>
                <c:pt idx="2">
                  <c:v>10.5</c:v>
                </c:pt>
                <c:pt idx="3">
                  <c:v>9.1</c:v>
                </c:pt>
                <c:pt idx="4">
                  <c:v>8.5</c:v>
                </c:pt>
                <c:pt idx="5">
                  <c:v>9.6999999999999993</c:v>
                </c:pt>
                <c:pt idx="6">
                  <c:v>12.2</c:v>
                </c:pt>
                <c:pt idx="7">
                  <c:v>14.4</c:v>
                </c:pt>
                <c:pt idx="8">
                  <c:v>16.600000000000001</c:v>
                </c:pt>
                <c:pt idx="9">
                  <c:v>17.5</c:v>
                </c:pt>
                <c:pt idx="10">
                  <c:v>15.2</c:v>
                </c:pt>
                <c:pt idx="11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49-4FF1-80C6-926A03A77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6350079"/>
        <c:axId val="1735002255"/>
      </c:lineChart>
      <c:catAx>
        <c:axId val="2046350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35002255"/>
        <c:crosses val="autoZero"/>
        <c:auto val="1"/>
        <c:lblAlgn val="ctr"/>
        <c:lblOffset val="100"/>
        <c:noMultiLvlLbl val="0"/>
      </c:catAx>
      <c:valAx>
        <c:axId val="1735002255"/>
        <c:scaling>
          <c:orientation val="minMax"/>
          <c:max val="2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4635007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469124619267425"/>
          <c:y val="0.38432807423235671"/>
          <c:w val="0.27945681646171927"/>
          <c:h val="0.43669701138658784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ea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104773</xdr:colOff>
      <xdr:row>0</xdr:row>
      <xdr:rowOff>85726</xdr:rowOff>
    </xdr:from>
    <xdr:to>
      <xdr:col>10</xdr:col>
      <xdr:colOff>219074</xdr:colOff>
      <xdr:row>15</xdr:row>
      <xdr:rowOff>47626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D5C96CA-39F6-49B9-9A38-AEE4B98FFA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142874</xdr:colOff>
      <xdr:row>15</xdr:row>
      <xdr:rowOff>57150</xdr:rowOff>
    </xdr:from>
    <xdr:to>
      <xdr:col>10</xdr:col>
      <xdr:colOff>209550</xdr:colOff>
      <xdr:row>30</xdr:row>
      <xdr:rowOff>47625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81BDF07-11D8-47C8-ADA5-BC1A9714A0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0.07661</cdr:x>
      <cdr:y>0</cdr:y>
    </cdr:from>
    <cdr:to>
      <cdr:x>0.26125</cdr:x>
      <cdr:y>0.10884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67270EF-2D14-4CAF-9166-C27C90B4BC40}"/>
            </a:ext>
          </a:extLst>
        </cdr:cNvPr>
        <cdr:cNvSpPr txBox="1"/>
      </cdr:nvSpPr>
      <cdr:spPr>
        <a:xfrm xmlns:a="http://schemas.openxmlformats.org/drawingml/2006/main">
          <a:off x="510054" y="0"/>
          <a:ext cx="1229330" cy="2757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1400">
              <a:latin typeface="+mn-ea"/>
              <a:ea typeface="+mn-ea"/>
            </a:rPr>
            <a:t>MJ/㎡/</a:t>
          </a:r>
          <a:r>
            <a:rPr lang="ja-JP" altLang="en-US" sz="1400">
              <a:latin typeface="+mn-ea"/>
              <a:ea typeface="+mn-ea"/>
            </a:rPr>
            <a:t>日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0.07999</cdr:x>
      <cdr:y>0.01298</cdr:y>
    </cdr:from>
    <cdr:to>
      <cdr:x>0.25646</cdr:x>
      <cdr:y>0.12182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67270EF-2D14-4CAF-9166-C27C90B4BC40}"/>
            </a:ext>
          </a:extLst>
        </cdr:cNvPr>
        <cdr:cNvSpPr txBox="1"/>
      </cdr:nvSpPr>
      <cdr:spPr>
        <a:xfrm xmlns:a="http://schemas.openxmlformats.org/drawingml/2006/main">
          <a:off x="579780" y="33245"/>
          <a:ext cx="1279149" cy="2788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1400">
              <a:solidFill>
                <a:sysClr val="windowText" lastClr="000000"/>
              </a:solidFill>
              <a:latin typeface="+mn-ea"/>
              <a:ea typeface="+mn-ea"/>
            </a:rPr>
            <a:t>MJ/㎡/</a:t>
          </a:r>
          <a:r>
            <a:rPr lang="ja-JP" altLang="en-US" sz="1400">
              <a:solidFill>
                <a:sysClr val="windowText" lastClr="000000"/>
              </a:solidFill>
              <a:latin typeface="+mn-ea"/>
              <a:ea typeface="+mn-ea"/>
            </a:rPr>
            <a:t>日</a:t>
          </a:r>
        </a:p>
      </cdr:txBody>
    </cdr:sp>
  </cdr:relSizeAnchor>
</c:userShape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4"/>
  <sheetViews>
    <sheetView showGridLines="0" topLeftCell="A13" workbookViewId="0">
      <selection activeCell="L31" sqref="L31"/>
    </sheetView>
  </sheetViews>
  <sheetFormatPr defaultRowHeight="13" x14ac:dyDescent="0.2"/>
  <cols>
    <col min="1" max="1" width="5.90625" customWidth="1"/>
    <col min="2" max="4" width="13.08984375" hidden="1" customWidth="1"/>
    <col min="5" max="6" width="13.08984375" customWidth="1"/>
    <col min="7" max="7" width="12.6328125" customWidth="1"/>
    <col min="8" max="9" width="11.08984375" customWidth="1"/>
    <col min="10" max="10" width="12" customWidth="1"/>
    <col min="11" max="12" width="11.08984375" customWidth="1"/>
    <col min="13" max="13" width="7.6328125" customWidth="1"/>
    <col min="14" max="14" width="8.26953125" customWidth="1"/>
    <col min="15" max="15" width="10" customWidth="1"/>
  </cols>
  <sheetData>
    <row r="1" spans="1:15" x14ac:dyDescent="0.2">
      <c r="A1" t="s">
        <v>33</v>
      </c>
    </row>
    <row r="3" spans="1:15" ht="13.5" thickBot="1" x14ac:dyDescent="0.25">
      <c r="A3" t="s">
        <v>31</v>
      </c>
    </row>
    <row r="4" spans="1:15" x14ac:dyDescent="0.2">
      <c r="A4" s="1"/>
      <c r="B4" s="2" t="s">
        <v>18</v>
      </c>
      <c r="C4" s="2" t="s">
        <v>19</v>
      </c>
      <c r="D4" s="2" t="s">
        <v>20</v>
      </c>
      <c r="E4" s="2" t="s">
        <v>21</v>
      </c>
      <c r="F4" s="3" t="s">
        <v>22</v>
      </c>
      <c r="G4" s="3" t="s">
        <v>23</v>
      </c>
      <c r="H4" s="3" t="s">
        <v>34</v>
      </c>
      <c r="I4" s="17" t="s">
        <v>38</v>
      </c>
      <c r="J4" s="4" t="s">
        <v>24</v>
      </c>
      <c r="K4" s="3" t="s">
        <v>27</v>
      </c>
      <c r="L4" s="5" t="s">
        <v>40</v>
      </c>
      <c r="M4" s="10" t="s">
        <v>30</v>
      </c>
      <c r="N4" s="9" t="s">
        <v>29</v>
      </c>
      <c r="O4" s="10" t="s">
        <v>27</v>
      </c>
    </row>
    <row r="5" spans="1:15" x14ac:dyDescent="0.2">
      <c r="A5" s="1"/>
      <c r="B5" s="2" t="s">
        <v>12</v>
      </c>
      <c r="C5" s="2" t="s">
        <v>13</v>
      </c>
      <c r="D5" s="2" t="s">
        <v>14</v>
      </c>
      <c r="E5" s="2" t="s">
        <v>15</v>
      </c>
      <c r="F5" s="3" t="s">
        <v>16</v>
      </c>
      <c r="G5" s="3" t="s">
        <v>17</v>
      </c>
      <c r="H5" s="3" t="s">
        <v>35</v>
      </c>
      <c r="I5" s="17" t="s">
        <v>39</v>
      </c>
      <c r="J5" s="4" t="s">
        <v>25</v>
      </c>
      <c r="K5" s="3" t="s">
        <v>26</v>
      </c>
      <c r="L5" s="6" t="s">
        <v>41</v>
      </c>
      <c r="M5" s="11"/>
      <c r="N5" s="8"/>
      <c r="O5" s="11" t="s">
        <v>28</v>
      </c>
    </row>
    <row r="6" spans="1:15" x14ac:dyDescent="0.2">
      <c r="A6" s="2" t="s">
        <v>0</v>
      </c>
      <c r="B6" s="12">
        <v>13.4</v>
      </c>
      <c r="C6" s="12">
        <v>18.399999999999999</v>
      </c>
      <c r="D6" s="12">
        <v>17.600000000000001</v>
      </c>
      <c r="E6" s="12">
        <v>20.100000000000001</v>
      </c>
      <c r="F6" s="13">
        <v>15.9</v>
      </c>
      <c r="G6" s="13">
        <v>15.7</v>
      </c>
      <c r="H6" s="13">
        <v>19.2</v>
      </c>
      <c r="I6" s="18">
        <v>17.8</v>
      </c>
      <c r="J6" s="16">
        <v>16</v>
      </c>
      <c r="K6" s="13">
        <f>AVERAGE(E6:I6)</f>
        <v>17.740000000000002</v>
      </c>
      <c r="L6" s="14">
        <v>20.100000000000001</v>
      </c>
      <c r="M6" s="7">
        <f>IF(L6="","",L6/I6)</f>
        <v>1.1292134831460674</v>
      </c>
      <c r="N6" s="7">
        <f t="shared" ref="N6" si="0">IF(L6="","",L6/J6)</f>
        <v>1.2562500000000001</v>
      </c>
      <c r="O6" s="7">
        <f>IF(L6="","",L6/K6)</f>
        <v>1.1330326944757609</v>
      </c>
    </row>
    <row r="7" spans="1:15" x14ac:dyDescent="0.2">
      <c r="A7" s="2" t="s">
        <v>1</v>
      </c>
      <c r="B7" s="12">
        <v>15.3</v>
      </c>
      <c r="C7" s="12">
        <v>10.8</v>
      </c>
      <c r="D7" s="12">
        <v>14.4</v>
      </c>
      <c r="E7" s="12">
        <v>12.2</v>
      </c>
      <c r="F7" s="13">
        <v>11.9</v>
      </c>
      <c r="G7" s="13">
        <v>12.1</v>
      </c>
      <c r="H7" s="13">
        <v>15.2</v>
      </c>
      <c r="I7" s="18">
        <v>14.2</v>
      </c>
      <c r="J7" s="16">
        <v>12.6</v>
      </c>
      <c r="K7" s="13">
        <f t="shared" ref="K7:K17" si="1">AVERAGE(E7:I7)</f>
        <v>13.120000000000001</v>
      </c>
      <c r="L7" s="14">
        <v>14.9</v>
      </c>
      <c r="M7" s="7">
        <f t="shared" ref="M7:M17" si="2">IF(L7="","",L7/I7)</f>
        <v>1.0492957746478875</v>
      </c>
      <c r="N7" s="7">
        <f t="shared" ref="N7:N17" si="3">IF(L7="","",L7/J7)</f>
        <v>1.1825396825396826</v>
      </c>
      <c r="O7" s="7">
        <f t="shared" ref="O7:O17" si="4">IF(L7="","",L7/K7)</f>
        <v>1.1356707317073169</v>
      </c>
    </row>
    <row r="8" spans="1:15" x14ac:dyDescent="0.2">
      <c r="A8" s="2" t="s">
        <v>2</v>
      </c>
      <c r="B8" s="12">
        <v>9</v>
      </c>
      <c r="C8" s="12">
        <v>11.7</v>
      </c>
      <c r="D8" s="12">
        <v>10.5</v>
      </c>
      <c r="E8" s="12">
        <v>10.199999999999999</v>
      </c>
      <c r="F8" s="13">
        <v>11.3</v>
      </c>
      <c r="G8" s="13">
        <v>11</v>
      </c>
      <c r="H8" s="13">
        <v>13.4</v>
      </c>
      <c r="I8" s="18">
        <v>10.3</v>
      </c>
      <c r="J8" s="16">
        <v>10.9</v>
      </c>
      <c r="K8" s="13">
        <f t="shared" si="1"/>
        <v>11.24</v>
      </c>
      <c r="L8" s="14">
        <v>9.6999999999999993</v>
      </c>
      <c r="M8" s="7">
        <f t="shared" si="2"/>
        <v>0.9417475728155339</v>
      </c>
      <c r="N8" s="7">
        <f t="shared" si="3"/>
        <v>0.88990825688073383</v>
      </c>
      <c r="O8" s="7">
        <f t="shared" si="4"/>
        <v>0.86298932384341631</v>
      </c>
    </row>
    <row r="9" spans="1:15" x14ac:dyDescent="0.2">
      <c r="A9" s="2" t="s">
        <v>3</v>
      </c>
      <c r="B9" s="12">
        <v>10</v>
      </c>
      <c r="C9" s="12">
        <v>10.1</v>
      </c>
      <c r="D9" s="12">
        <v>10.5</v>
      </c>
      <c r="E9" s="12">
        <v>10.4</v>
      </c>
      <c r="F9" s="13">
        <v>11.1</v>
      </c>
      <c r="G9" s="13">
        <v>10.199999999999999</v>
      </c>
      <c r="H9" s="13">
        <v>10.199999999999999</v>
      </c>
      <c r="I9" s="18">
        <v>10.199999999999999</v>
      </c>
      <c r="J9" s="16">
        <v>9.5</v>
      </c>
      <c r="K9" s="13">
        <f t="shared" si="1"/>
        <v>10.419999999999998</v>
      </c>
      <c r="L9" s="14">
        <v>10.5</v>
      </c>
      <c r="M9" s="7">
        <f t="shared" si="2"/>
        <v>1.0294117647058825</v>
      </c>
      <c r="N9" s="7">
        <f t="shared" si="3"/>
        <v>1.1052631578947369</v>
      </c>
      <c r="O9" s="7">
        <f t="shared" si="4"/>
        <v>1.0076775431861806</v>
      </c>
    </row>
    <row r="10" spans="1:15" x14ac:dyDescent="0.2">
      <c r="A10" s="2" t="s">
        <v>4</v>
      </c>
      <c r="B10" s="12">
        <v>9.8000000000000007</v>
      </c>
      <c r="C10" s="12">
        <v>8.4</v>
      </c>
      <c r="D10" s="12">
        <v>7.8</v>
      </c>
      <c r="E10" s="12">
        <v>9.5</v>
      </c>
      <c r="F10" s="13">
        <v>9.1999999999999993</v>
      </c>
      <c r="G10" s="13">
        <v>8.9</v>
      </c>
      <c r="H10" s="13">
        <v>9.5</v>
      </c>
      <c r="I10" s="18">
        <v>10</v>
      </c>
      <c r="J10" s="16">
        <v>8.8000000000000007</v>
      </c>
      <c r="K10" s="13">
        <f t="shared" si="1"/>
        <v>9.42</v>
      </c>
      <c r="L10" s="14">
        <v>9.3000000000000007</v>
      </c>
      <c r="M10" s="7">
        <f t="shared" si="2"/>
        <v>0.93</v>
      </c>
      <c r="N10" s="7">
        <f t="shared" si="3"/>
        <v>1.0568181818181819</v>
      </c>
      <c r="O10" s="7">
        <f t="shared" si="4"/>
        <v>0.9872611464968154</v>
      </c>
    </row>
    <row r="11" spans="1:15" x14ac:dyDescent="0.2">
      <c r="A11" s="2" t="s">
        <v>5</v>
      </c>
      <c r="B11" s="12">
        <v>10.8</v>
      </c>
      <c r="C11" s="12">
        <v>10.7</v>
      </c>
      <c r="D11" s="12">
        <v>9</v>
      </c>
      <c r="E11" s="12">
        <v>9.4</v>
      </c>
      <c r="F11" s="13">
        <v>10.7</v>
      </c>
      <c r="G11" s="13">
        <v>10.1</v>
      </c>
      <c r="H11" s="13">
        <v>10.4</v>
      </c>
      <c r="I11" s="18">
        <v>11.3</v>
      </c>
      <c r="J11" s="16">
        <v>9.9</v>
      </c>
      <c r="K11" s="13">
        <f t="shared" si="1"/>
        <v>10.38</v>
      </c>
      <c r="L11" s="14">
        <v>11</v>
      </c>
      <c r="M11" s="7">
        <f t="shared" si="2"/>
        <v>0.97345132743362828</v>
      </c>
      <c r="N11" s="7">
        <f t="shared" si="3"/>
        <v>1.1111111111111112</v>
      </c>
      <c r="O11" s="7">
        <f t="shared" si="4"/>
        <v>1.0597302504816954</v>
      </c>
    </row>
    <row r="12" spans="1:15" x14ac:dyDescent="0.2">
      <c r="A12" s="2" t="s">
        <v>6</v>
      </c>
      <c r="B12" s="12">
        <v>13.2</v>
      </c>
      <c r="C12" s="12">
        <v>12.4</v>
      </c>
      <c r="D12" s="12">
        <v>13.3</v>
      </c>
      <c r="E12" s="12">
        <v>13.8</v>
      </c>
      <c r="F12" s="13">
        <v>13.7</v>
      </c>
      <c r="G12" s="13">
        <v>12.7</v>
      </c>
      <c r="H12" s="13">
        <v>12</v>
      </c>
      <c r="I12" s="18">
        <v>13.9</v>
      </c>
      <c r="J12" s="16">
        <v>12.6</v>
      </c>
      <c r="K12" s="13">
        <f t="shared" si="1"/>
        <v>13.220000000000002</v>
      </c>
      <c r="L12" s="14">
        <v>13.2</v>
      </c>
      <c r="M12" s="7">
        <f t="shared" si="2"/>
        <v>0.94964028776978415</v>
      </c>
      <c r="N12" s="7">
        <f t="shared" si="3"/>
        <v>1.0476190476190477</v>
      </c>
      <c r="O12" s="7">
        <f t="shared" si="4"/>
        <v>0.99848714069591504</v>
      </c>
    </row>
    <row r="13" spans="1:15" x14ac:dyDescent="0.2">
      <c r="A13" s="2" t="s">
        <v>7</v>
      </c>
      <c r="B13" s="12">
        <v>16.100000000000001</v>
      </c>
      <c r="C13" s="12">
        <v>16</v>
      </c>
      <c r="D13" s="12">
        <v>15.1</v>
      </c>
      <c r="E13" s="12">
        <v>15.3</v>
      </c>
      <c r="F13" s="13">
        <v>16.399999999999999</v>
      </c>
      <c r="G13" s="13">
        <v>15.7</v>
      </c>
      <c r="H13" s="13">
        <v>15.8</v>
      </c>
      <c r="I13" s="18">
        <v>15.2</v>
      </c>
      <c r="J13" s="16">
        <v>15.1</v>
      </c>
      <c r="K13" s="13">
        <f t="shared" si="1"/>
        <v>15.680000000000001</v>
      </c>
      <c r="L13" s="14">
        <v>16.2</v>
      </c>
      <c r="M13" s="7">
        <f t="shared" si="2"/>
        <v>1.0657894736842106</v>
      </c>
      <c r="N13" s="7">
        <f t="shared" si="3"/>
        <v>1.0728476821192052</v>
      </c>
      <c r="O13" s="7">
        <f t="shared" si="4"/>
        <v>1.0331632653061222</v>
      </c>
    </row>
    <row r="14" spans="1:15" x14ac:dyDescent="0.2">
      <c r="A14" s="2" t="s">
        <v>8</v>
      </c>
      <c r="B14" s="12">
        <v>18.399999999999999</v>
      </c>
      <c r="C14" s="12">
        <v>18.3</v>
      </c>
      <c r="D14" s="12">
        <v>20.399999999999999</v>
      </c>
      <c r="E14" s="12">
        <v>19</v>
      </c>
      <c r="F14" s="13">
        <v>16.399999999999999</v>
      </c>
      <c r="G14" s="13">
        <v>19.5</v>
      </c>
      <c r="H14" s="13">
        <v>16.5</v>
      </c>
      <c r="I14" s="18">
        <v>18.7</v>
      </c>
      <c r="J14" s="16">
        <v>17.5</v>
      </c>
      <c r="K14" s="13">
        <f t="shared" si="1"/>
        <v>18.020000000000003</v>
      </c>
      <c r="L14" s="14"/>
      <c r="M14" s="7" t="str">
        <f t="shared" si="2"/>
        <v/>
      </c>
      <c r="N14" s="7" t="str">
        <f t="shared" si="3"/>
        <v/>
      </c>
      <c r="O14" s="7" t="str">
        <f t="shared" si="4"/>
        <v/>
      </c>
    </row>
    <row r="15" spans="1:15" x14ac:dyDescent="0.2">
      <c r="A15" s="2" t="s">
        <v>9</v>
      </c>
      <c r="B15" s="12">
        <v>19.600000000000001</v>
      </c>
      <c r="C15" s="12">
        <v>22.5</v>
      </c>
      <c r="D15" s="12">
        <v>18.5</v>
      </c>
      <c r="E15" s="12">
        <v>16.8</v>
      </c>
      <c r="F15" s="13">
        <v>19.5</v>
      </c>
      <c r="G15" s="13">
        <v>19.8</v>
      </c>
      <c r="H15" s="13">
        <v>19.399999999999999</v>
      </c>
      <c r="I15" s="18">
        <v>17.100000000000001</v>
      </c>
      <c r="J15" s="16">
        <v>18.3</v>
      </c>
      <c r="K15" s="13">
        <f t="shared" si="1"/>
        <v>18.52</v>
      </c>
      <c r="L15" s="14"/>
      <c r="M15" s="7" t="str">
        <f t="shared" si="2"/>
        <v/>
      </c>
      <c r="N15" s="7" t="str">
        <f t="shared" si="3"/>
        <v/>
      </c>
      <c r="O15" s="7" t="str">
        <f t="shared" si="4"/>
        <v/>
      </c>
    </row>
    <row r="16" spans="1:15" x14ac:dyDescent="0.2">
      <c r="A16" s="2" t="s">
        <v>10</v>
      </c>
      <c r="B16" s="12">
        <v>18.899999999999999</v>
      </c>
      <c r="C16" s="12">
        <v>16.8</v>
      </c>
      <c r="D16" s="12">
        <v>17.100000000000001</v>
      </c>
      <c r="E16" s="12">
        <v>17.8</v>
      </c>
      <c r="F16" s="13">
        <v>18.100000000000001</v>
      </c>
      <c r="G16" s="13">
        <v>17.600000000000001</v>
      </c>
      <c r="H16" s="13">
        <v>19.399999999999999</v>
      </c>
      <c r="I16" s="18">
        <v>18.8</v>
      </c>
      <c r="J16" s="16">
        <v>16</v>
      </c>
      <c r="K16" s="13">
        <f t="shared" si="1"/>
        <v>18.34</v>
      </c>
      <c r="L16" s="14"/>
      <c r="M16" s="7" t="str">
        <f t="shared" si="2"/>
        <v/>
      </c>
      <c r="N16" s="7" t="str">
        <f t="shared" si="3"/>
        <v/>
      </c>
      <c r="O16" s="7" t="str">
        <f t="shared" si="4"/>
        <v/>
      </c>
    </row>
    <row r="17" spans="1:15" ht="13.5" thickBot="1" x14ac:dyDescent="0.25">
      <c r="A17" s="2" t="s">
        <v>11</v>
      </c>
      <c r="B17" s="12">
        <v>20.9</v>
      </c>
      <c r="C17" s="12">
        <v>12.7</v>
      </c>
      <c r="D17" s="12">
        <v>10.9</v>
      </c>
      <c r="E17" s="12">
        <v>17.3</v>
      </c>
      <c r="F17" s="13">
        <v>17.7</v>
      </c>
      <c r="G17" s="13">
        <v>20.8</v>
      </c>
      <c r="H17" s="13">
        <v>17.3</v>
      </c>
      <c r="I17" s="18">
        <v>20.399999999999999</v>
      </c>
      <c r="J17" s="16">
        <v>15.8</v>
      </c>
      <c r="K17" s="13">
        <f t="shared" si="1"/>
        <v>18.7</v>
      </c>
      <c r="L17" s="15"/>
      <c r="M17" s="7" t="str">
        <f t="shared" si="2"/>
        <v/>
      </c>
      <c r="N17" s="7" t="str">
        <f t="shared" si="3"/>
        <v/>
      </c>
      <c r="O17" s="7" t="str">
        <f t="shared" si="4"/>
        <v/>
      </c>
    </row>
    <row r="20" spans="1:15" ht="13.5" thickBot="1" x14ac:dyDescent="0.25">
      <c r="A20" t="s">
        <v>32</v>
      </c>
    </row>
    <row r="21" spans="1:15" x14ac:dyDescent="0.2">
      <c r="A21" s="1"/>
      <c r="B21" s="2" t="s">
        <v>18</v>
      </c>
      <c r="C21" s="2" t="s">
        <v>19</v>
      </c>
      <c r="D21" s="2" t="s">
        <v>20</v>
      </c>
      <c r="E21" s="2" t="s">
        <v>21</v>
      </c>
      <c r="F21" s="3" t="s">
        <v>22</v>
      </c>
      <c r="G21" s="3" t="s">
        <v>23</v>
      </c>
      <c r="H21" s="3" t="s">
        <v>34</v>
      </c>
      <c r="I21" s="17" t="s">
        <v>36</v>
      </c>
      <c r="J21" s="4" t="s">
        <v>24</v>
      </c>
      <c r="K21" s="3" t="s">
        <v>27</v>
      </c>
      <c r="L21" s="5" t="s">
        <v>40</v>
      </c>
      <c r="M21" s="10" t="s">
        <v>30</v>
      </c>
      <c r="N21" s="9" t="s">
        <v>29</v>
      </c>
      <c r="O21" s="10" t="s">
        <v>27</v>
      </c>
    </row>
    <row r="22" spans="1:15" x14ac:dyDescent="0.2">
      <c r="A22" s="1"/>
      <c r="B22" s="2" t="s">
        <v>12</v>
      </c>
      <c r="C22" s="2" t="s">
        <v>13</v>
      </c>
      <c r="D22" s="2" t="s">
        <v>14</v>
      </c>
      <c r="E22" s="2" t="s">
        <v>15</v>
      </c>
      <c r="F22" s="3" t="s">
        <v>16</v>
      </c>
      <c r="G22" s="3" t="s">
        <v>17</v>
      </c>
      <c r="H22" s="3" t="s">
        <v>35</v>
      </c>
      <c r="I22" s="17" t="s">
        <v>37</v>
      </c>
      <c r="J22" s="4" t="s">
        <v>25</v>
      </c>
      <c r="K22" s="3" t="s">
        <v>26</v>
      </c>
      <c r="L22" s="6" t="s">
        <v>41</v>
      </c>
      <c r="M22" s="11"/>
      <c r="N22" s="8"/>
      <c r="O22" s="11" t="s">
        <v>28</v>
      </c>
    </row>
    <row r="23" spans="1:15" x14ac:dyDescent="0.2">
      <c r="A23" s="2" t="s">
        <v>0</v>
      </c>
      <c r="B23" s="12">
        <v>11</v>
      </c>
      <c r="C23" s="12">
        <v>17.7</v>
      </c>
      <c r="D23" s="12">
        <v>16.7</v>
      </c>
      <c r="E23" s="12">
        <v>18.5</v>
      </c>
      <c r="F23" s="13">
        <v>14.9</v>
      </c>
      <c r="G23" s="13">
        <v>14.8</v>
      </c>
      <c r="H23" s="13">
        <v>18.5</v>
      </c>
      <c r="I23" s="18">
        <v>16</v>
      </c>
      <c r="J23" s="16">
        <v>15.1</v>
      </c>
      <c r="K23" s="13">
        <f>AVERAGE(D23:I23)</f>
        <v>16.566666666666666</v>
      </c>
      <c r="L23" s="14">
        <v>17.899999999999999</v>
      </c>
      <c r="M23" s="7">
        <f>IF(L23="","",L23/I23)</f>
        <v>1.1187499999999999</v>
      </c>
      <c r="N23" s="7">
        <f t="shared" ref="N23" si="5">IF(L23="","",L23/J23)</f>
        <v>1.1854304635761588</v>
      </c>
      <c r="O23" s="7">
        <f>IF(L23="","",L23/K23)</f>
        <v>1.0804828973843057</v>
      </c>
    </row>
    <row r="24" spans="1:15" x14ac:dyDescent="0.2">
      <c r="A24" s="2" t="s">
        <v>1</v>
      </c>
      <c r="B24" s="12">
        <v>14.3</v>
      </c>
      <c r="C24" s="12">
        <v>10.8</v>
      </c>
      <c r="D24" s="12">
        <v>13.5</v>
      </c>
      <c r="E24" s="12">
        <v>12.3</v>
      </c>
      <c r="F24" s="13">
        <v>11.6</v>
      </c>
      <c r="G24" s="13">
        <v>13.2</v>
      </c>
      <c r="H24" s="13">
        <v>12.7</v>
      </c>
      <c r="I24" s="18">
        <v>13.6</v>
      </c>
      <c r="J24" s="16">
        <v>12.4</v>
      </c>
      <c r="K24" s="13">
        <f t="shared" ref="K24:K34" si="6">AVERAGE(D24:I24)</f>
        <v>12.816666666666665</v>
      </c>
      <c r="L24" s="14">
        <v>14</v>
      </c>
      <c r="M24" s="7">
        <f t="shared" ref="M24:M34" si="7">IF(L24="","",L24/I24)</f>
        <v>1.0294117647058825</v>
      </c>
      <c r="N24" s="7">
        <f t="shared" ref="N24:N34" si="8">IF(L24="","",L24/J24)</f>
        <v>1.129032258064516</v>
      </c>
      <c r="O24" s="7">
        <f t="shared" ref="O24:O34" si="9">IF(L24="","",L24/K24)</f>
        <v>1.0923276983094929</v>
      </c>
    </row>
    <row r="25" spans="1:15" x14ac:dyDescent="0.2">
      <c r="A25" s="2" t="s">
        <v>2</v>
      </c>
      <c r="B25" s="12">
        <v>8.8000000000000007</v>
      </c>
      <c r="C25" s="12">
        <v>11.3</v>
      </c>
      <c r="D25" s="12">
        <v>9.6999999999999993</v>
      </c>
      <c r="E25" s="12">
        <v>9.6999999999999993</v>
      </c>
      <c r="F25" s="13">
        <v>11.1</v>
      </c>
      <c r="G25" s="13">
        <v>10.8</v>
      </c>
      <c r="H25" s="13">
        <v>13.2</v>
      </c>
      <c r="I25" s="18">
        <v>9.8000000000000007</v>
      </c>
      <c r="J25" s="16">
        <v>10.5</v>
      </c>
      <c r="K25" s="13">
        <f t="shared" si="6"/>
        <v>10.716666666666667</v>
      </c>
      <c r="L25" s="14">
        <v>9.6</v>
      </c>
      <c r="M25" s="7">
        <f t="shared" si="7"/>
        <v>0.97959183673469374</v>
      </c>
      <c r="N25" s="7">
        <f t="shared" si="8"/>
        <v>0.91428571428571426</v>
      </c>
      <c r="O25" s="7">
        <f t="shared" si="9"/>
        <v>0.89580093312597198</v>
      </c>
    </row>
    <row r="26" spans="1:15" x14ac:dyDescent="0.2">
      <c r="A26" s="2" t="s">
        <v>3</v>
      </c>
      <c r="B26" s="12">
        <v>9.9</v>
      </c>
      <c r="C26" s="12">
        <v>9.9</v>
      </c>
      <c r="D26" s="12">
        <v>9.6999999999999993</v>
      </c>
      <c r="E26" s="12">
        <v>10</v>
      </c>
      <c r="F26" s="13">
        <v>11</v>
      </c>
      <c r="G26" s="13">
        <v>10.1</v>
      </c>
      <c r="H26" s="13">
        <v>10</v>
      </c>
      <c r="I26" s="18">
        <v>9.9</v>
      </c>
      <c r="J26" s="16">
        <v>9.1</v>
      </c>
      <c r="K26" s="13">
        <f t="shared" si="6"/>
        <v>10.116666666666665</v>
      </c>
      <c r="L26" s="14">
        <v>10.4</v>
      </c>
      <c r="M26" s="7">
        <f t="shared" si="7"/>
        <v>1.0505050505050506</v>
      </c>
      <c r="N26" s="7">
        <f t="shared" si="8"/>
        <v>1.142857142857143</v>
      </c>
      <c r="O26" s="7">
        <f t="shared" si="9"/>
        <v>1.0280065897858321</v>
      </c>
    </row>
    <row r="27" spans="1:15" x14ac:dyDescent="0.2">
      <c r="A27" s="2" t="s">
        <v>4</v>
      </c>
      <c r="B27" s="12">
        <v>9.6</v>
      </c>
      <c r="C27" s="12">
        <v>8.5</v>
      </c>
      <c r="D27" s="12">
        <v>7.2</v>
      </c>
      <c r="E27" s="12">
        <v>9.1</v>
      </c>
      <c r="F27" s="13">
        <v>9.5</v>
      </c>
      <c r="G27" s="13">
        <v>8.8000000000000007</v>
      </c>
      <c r="H27" s="13">
        <v>9.6</v>
      </c>
      <c r="I27" s="18">
        <v>10.4</v>
      </c>
      <c r="J27" s="16">
        <v>8.5</v>
      </c>
      <c r="K27" s="13">
        <f t="shared" si="6"/>
        <v>9.1</v>
      </c>
      <c r="L27" s="14">
        <v>9</v>
      </c>
      <c r="M27" s="7">
        <f t="shared" si="7"/>
        <v>0.86538461538461531</v>
      </c>
      <c r="N27" s="7">
        <f t="shared" si="8"/>
        <v>1.0588235294117647</v>
      </c>
      <c r="O27" s="7">
        <f t="shared" si="9"/>
        <v>0.98901098901098905</v>
      </c>
    </row>
    <row r="28" spans="1:15" x14ac:dyDescent="0.2">
      <c r="A28" s="2" t="s">
        <v>5</v>
      </c>
      <c r="B28" s="12">
        <v>10.5</v>
      </c>
      <c r="C28" s="12">
        <v>11</v>
      </c>
      <c r="D28" s="12">
        <v>8.6</v>
      </c>
      <c r="E28" s="12">
        <v>9.3000000000000007</v>
      </c>
      <c r="F28" s="13">
        <v>10.9</v>
      </c>
      <c r="G28" s="13">
        <v>10.5</v>
      </c>
      <c r="H28" s="13">
        <v>10.7</v>
      </c>
      <c r="I28" s="18">
        <v>11.1</v>
      </c>
      <c r="J28" s="16">
        <v>9.6999999999999993</v>
      </c>
      <c r="K28" s="13">
        <f t="shared" si="6"/>
        <v>10.183333333333334</v>
      </c>
      <c r="L28" s="14">
        <v>11.4</v>
      </c>
      <c r="M28" s="7">
        <f t="shared" si="7"/>
        <v>1.0270270270270272</v>
      </c>
      <c r="N28" s="7">
        <f t="shared" si="8"/>
        <v>1.1752577319587629</v>
      </c>
      <c r="O28" s="7">
        <f t="shared" si="9"/>
        <v>1.1194762684124386</v>
      </c>
    </row>
    <row r="29" spans="1:15" x14ac:dyDescent="0.2">
      <c r="A29" s="2" t="s">
        <v>6</v>
      </c>
      <c r="B29" s="12">
        <v>13.2</v>
      </c>
      <c r="C29" s="12">
        <v>11.8</v>
      </c>
      <c r="D29" s="12">
        <v>12.8</v>
      </c>
      <c r="E29" s="12">
        <v>14.5</v>
      </c>
      <c r="F29" s="13">
        <v>14.1</v>
      </c>
      <c r="G29" s="13">
        <v>13.5</v>
      </c>
      <c r="H29" s="13">
        <v>12.2</v>
      </c>
      <c r="I29" s="18">
        <v>14.5</v>
      </c>
      <c r="J29" s="16">
        <v>12.2</v>
      </c>
      <c r="K29" s="13">
        <f t="shared" si="6"/>
        <v>13.6</v>
      </c>
      <c r="L29" s="14">
        <v>12.9</v>
      </c>
      <c r="M29" s="7">
        <f t="shared" si="7"/>
        <v>0.8896551724137931</v>
      </c>
      <c r="N29" s="7">
        <f t="shared" si="8"/>
        <v>1.057377049180328</v>
      </c>
      <c r="O29" s="7">
        <f t="shared" si="9"/>
        <v>0.94852941176470595</v>
      </c>
    </row>
    <row r="30" spans="1:15" x14ac:dyDescent="0.2">
      <c r="A30" s="2" t="s">
        <v>7</v>
      </c>
      <c r="B30" s="12">
        <v>15</v>
      </c>
      <c r="C30" s="12">
        <v>14.9</v>
      </c>
      <c r="D30" s="12">
        <v>15.2</v>
      </c>
      <c r="E30" s="12">
        <v>15</v>
      </c>
      <c r="F30" s="13">
        <v>15.7</v>
      </c>
      <c r="G30" s="13">
        <v>15.2</v>
      </c>
      <c r="H30" s="13">
        <v>15.6</v>
      </c>
      <c r="I30" s="18">
        <v>14.4</v>
      </c>
      <c r="J30" s="16">
        <v>14.4</v>
      </c>
      <c r="K30" s="13">
        <f t="shared" si="6"/>
        <v>15.183333333333332</v>
      </c>
      <c r="L30" s="14">
        <v>15.2</v>
      </c>
      <c r="M30" s="7">
        <f t="shared" si="7"/>
        <v>1.0555555555555556</v>
      </c>
      <c r="N30" s="7">
        <f t="shared" si="8"/>
        <v>1.0555555555555556</v>
      </c>
      <c r="O30" s="7">
        <f t="shared" si="9"/>
        <v>1.0010976948408343</v>
      </c>
    </row>
    <row r="31" spans="1:15" x14ac:dyDescent="0.2">
      <c r="A31" s="2" t="s">
        <v>8</v>
      </c>
      <c r="B31" s="12">
        <v>17.5</v>
      </c>
      <c r="C31" s="12">
        <v>18.5</v>
      </c>
      <c r="D31" s="12">
        <v>18.8</v>
      </c>
      <c r="E31" s="12">
        <v>19</v>
      </c>
      <c r="F31" s="13">
        <v>16.600000000000001</v>
      </c>
      <c r="G31" s="13">
        <v>18.7</v>
      </c>
      <c r="H31" s="13">
        <v>16.7</v>
      </c>
      <c r="I31" s="18">
        <v>17.399999999999999</v>
      </c>
      <c r="J31" s="16">
        <v>16.600000000000001</v>
      </c>
      <c r="K31" s="13">
        <f t="shared" si="6"/>
        <v>17.866666666666664</v>
      </c>
      <c r="L31" s="14"/>
      <c r="M31" s="7" t="str">
        <f t="shared" si="7"/>
        <v/>
      </c>
      <c r="N31" s="7" t="str">
        <f t="shared" si="8"/>
        <v/>
      </c>
      <c r="O31" s="7" t="str">
        <f t="shared" si="9"/>
        <v/>
      </c>
    </row>
    <row r="32" spans="1:15" x14ac:dyDescent="0.2">
      <c r="A32" s="2" t="s">
        <v>9</v>
      </c>
      <c r="B32" s="12">
        <v>19.2</v>
      </c>
      <c r="C32" s="12">
        <v>20.5</v>
      </c>
      <c r="D32" s="12">
        <v>18.100000000000001</v>
      </c>
      <c r="E32" s="12">
        <v>16</v>
      </c>
      <c r="F32" s="13">
        <v>18.5</v>
      </c>
      <c r="G32" s="13">
        <v>19.899999999999999</v>
      </c>
      <c r="H32" s="13">
        <v>18.899999999999999</v>
      </c>
      <c r="I32" s="18">
        <v>16.100000000000001</v>
      </c>
      <c r="J32" s="16">
        <v>17.5</v>
      </c>
      <c r="K32" s="13">
        <f t="shared" si="6"/>
        <v>17.916666666666668</v>
      </c>
      <c r="L32" s="14"/>
      <c r="M32" s="7" t="str">
        <f t="shared" si="7"/>
        <v/>
      </c>
      <c r="N32" s="7" t="str">
        <f t="shared" si="8"/>
        <v/>
      </c>
      <c r="O32" s="7" t="str">
        <f t="shared" si="9"/>
        <v/>
      </c>
    </row>
    <row r="33" spans="1:15" x14ac:dyDescent="0.2">
      <c r="A33" s="2" t="s">
        <v>10</v>
      </c>
      <c r="B33" s="12">
        <v>18</v>
      </c>
      <c r="C33" s="12">
        <v>15.7</v>
      </c>
      <c r="D33" s="12">
        <v>16.2</v>
      </c>
      <c r="E33" s="12">
        <v>16.399999999999999</v>
      </c>
      <c r="F33" s="13">
        <v>17.5</v>
      </c>
      <c r="G33" s="13">
        <v>15.9</v>
      </c>
      <c r="H33" s="13">
        <v>18.5</v>
      </c>
      <c r="I33" s="18">
        <v>17.8</v>
      </c>
      <c r="J33" s="16">
        <v>15.2</v>
      </c>
      <c r="K33" s="13">
        <f t="shared" si="6"/>
        <v>17.05</v>
      </c>
      <c r="L33" s="14"/>
      <c r="M33" s="7" t="str">
        <f t="shared" si="7"/>
        <v/>
      </c>
      <c r="N33" s="7" t="str">
        <f t="shared" si="8"/>
        <v/>
      </c>
      <c r="O33" s="7" t="str">
        <f t="shared" si="9"/>
        <v/>
      </c>
    </row>
    <row r="34" spans="1:15" ht="13.5" thickBot="1" x14ac:dyDescent="0.25">
      <c r="A34" s="2" t="s">
        <v>11</v>
      </c>
      <c r="B34" s="12">
        <v>18.600000000000001</v>
      </c>
      <c r="C34" s="12">
        <v>12.1</v>
      </c>
      <c r="D34" s="12">
        <v>9.5</v>
      </c>
      <c r="E34" s="12">
        <v>15.8</v>
      </c>
      <c r="F34" s="13">
        <v>16.399999999999999</v>
      </c>
      <c r="G34" s="13">
        <v>20.3</v>
      </c>
      <c r="H34" s="13">
        <v>17.399999999999999</v>
      </c>
      <c r="I34" s="18">
        <v>18.899999999999999</v>
      </c>
      <c r="J34" s="16">
        <v>14.7</v>
      </c>
      <c r="K34" s="13">
        <f t="shared" si="6"/>
        <v>16.383333333333336</v>
      </c>
      <c r="L34" s="15"/>
      <c r="M34" s="7" t="str">
        <f t="shared" si="7"/>
        <v/>
      </c>
      <c r="N34" s="7" t="str">
        <f t="shared" si="8"/>
        <v/>
      </c>
      <c r="O34" s="7" t="str">
        <f t="shared" si="9"/>
        <v/>
      </c>
    </row>
  </sheetData>
  <phoneticPr fontId="18"/>
  <pageMargins left="0.7" right="0.7" top="0.75" bottom="0.75" header="0.3" footer="0.3"/>
  <pageSetup paperSize="9" orientation="landscape" r:id="rId1"/>
  <ignoredErrors>
    <ignoredError sqref="K6:K17 K23:K3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63993-A967-42DE-97C2-2B20576A7F05}">
  <dimension ref="A1"/>
  <sheetViews>
    <sheetView tabSelected="1" workbookViewId="0">
      <selection activeCell="N14" sqref="N14"/>
    </sheetView>
  </sheetViews>
  <sheetFormatPr defaultRowHeight="13" x14ac:dyDescent="0.2"/>
  <cols>
    <col min="10" max="10" width="13.26953125" customWidth="1"/>
  </cols>
  <sheetData/>
  <phoneticPr fontId="18"/>
  <pageMargins left="0.25" right="0.25" top="0.75" bottom="0.75" header="0.3" footer="0.3"/>
  <pageSetup paperSize="9" scale="12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アメダス５か年</vt:lpstr>
      <vt:lpstr>グラフ</vt:lpstr>
      <vt:lpstr>アメダス５か年!Print_Area</vt:lpstr>
      <vt:lpstr>グラフ!Print_Area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川内亜紀</dc:creator>
  <cp:lastModifiedBy>川内 亜紀（農業技術研究センター）</cp:lastModifiedBy>
  <cp:lastPrinted>2026-02-02T05:36:58Z</cp:lastPrinted>
  <dcterms:created xsi:type="dcterms:W3CDTF">2023-05-29T07:07:19Z</dcterms:created>
  <dcterms:modified xsi:type="dcterms:W3CDTF">2026-04-16T03:31:55Z</dcterms:modified>
</cp:coreProperties>
</file>